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2.20\Share!\Отчет счетная 1 кв 2022\"/>
    </mc:Choice>
  </mc:AlternateContent>
  <bookViews>
    <workbookView xWindow="0" yWindow="0" windowWidth="28800" windowHeight="1233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Доходы!$F$196</definedName>
    <definedName name="LAST_CELL" localSheetId="2">Источники!$F$43</definedName>
    <definedName name="LAST_CELL" localSheetId="1">Расходы!$F$774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Доходы!$A$196</definedName>
    <definedName name="REND_1" localSheetId="2">Источники!$A$31</definedName>
    <definedName name="REND_1" localSheetId="1">Расходы!$A$775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62913" refMode="R1C1"/>
</workbook>
</file>

<file path=xl/calcChain.xml><?xml version="1.0" encoding="utf-8"?>
<calcChain xmlns="http://schemas.openxmlformats.org/spreadsheetml/2006/main">
  <c r="D26" i="3" l="1"/>
  <c r="D25" i="3" s="1"/>
  <c r="D24" i="3" s="1"/>
  <c r="D23" i="3" s="1"/>
  <c r="D22" i="3" s="1"/>
  <c r="D30" i="3"/>
  <c r="D29" i="3" s="1"/>
  <c r="D28" i="3" s="1"/>
  <c r="F22" i="3" l="1"/>
  <c r="F21" i="3" s="1"/>
  <c r="D21" i="3"/>
  <c r="D12" i="3" s="1"/>
  <c r="F19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</calcChain>
</file>

<file path=xl/sharedStrings.xml><?xml version="1.0" encoding="utf-8"?>
<sst xmlns="http://schemas.openxmlformats.org/spreadsheetml/2006/main" count="3337" uniqueCount="1418">
  <si>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</si>
  <si>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</si>
  <si>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</si>
  <si>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</si>
  <si>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</si>
  <si>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2022 г.</t>
  </si>
  <si>
    <t>01.04.2022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</si>
  <si>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</si>
  <si>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</si>
  <si>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</si>
  <si>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</si>
  <si>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</si>
  <si>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</si>
  <si>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</si>
  <si>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</si>
  <si>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Финансовое управление администрации города Назарово</t>
  </si>
  <si>
    <t>г.Назарово (городские округа)</t>
  </si>
  <si>
    <t>Единица измерения: руб.</t>
  </si>
  <si>
    <t>02280127</t>
  </si>
  <si>
    <t>805</t>
  </si>
  <si>
    <t>04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</si>
  <si>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</si>
  <si>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</si>
  <si>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</si>
  <si>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</si>
  <si>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</si>
  <si>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</si>
  <si>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</si>
  <si>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</si>
  <si>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</si>
  <si>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</si>
  <si>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</si>
  <si>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</si>
  <si>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</si>
  <si>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</si>
  <si>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</si>
  <si>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</si>
  <si>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</si>
  <si>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</si>
  <si>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</si>
  <si>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</si>
  <si>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</si>
  <si>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</si>
  <si>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</si>
  <si>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182 10101012020000110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</si>
  <si>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</si>
  <si>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</si>
  <si>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</si>
  <si>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</si>
  <si>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</si>
  <si>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</si>
  <si>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</si>
  <si>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</si>
  <si>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</si>
  <si>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</si>
  <si>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182 10102040010000110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</si>
  <si>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</si>
  <si>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182 10102080010000110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</si>
  <si>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рублей(сумма платежа)</t>
  </si>
  <si>
    <t>182 10102080011000110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</si>
  <si>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</si>
  <si>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</si>
  <si>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</si>
  <si>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</si>
  <si>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</si>
  <si>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</si>
  <si>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</si>
  <si>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</si>
  <si>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</si>
  <si>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</si>
  <si>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</si>
  <si>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</si>
  <si>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</si>
  <si>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</si>
  <si>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</si>
  <si>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</si>
  <si>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</si>
  <si>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</si>
  <si>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</si>
  <si>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</si>
  <si>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</si>
  <si>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</si>
  <si>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</si>
  <si>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</si>
  <si>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</si>
  <si>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</si>
  <si>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</si>
  <si>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</si>
  <si>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182 10501012010000110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</si>
  <si>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</si>
  <si>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</si>
  <si>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</si>
  <si>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</si>
  <si>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</si>
  <si>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</si>
  <si>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</si>
  <si>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</si>
  <si>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</si>
  <si>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налог на вмененный доход для отдельных видов деятельности (пени по соответствующему платежу)</t>
  </si>
  <si>
    <t>182 10502010022100110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</si>
  <si>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</si>
  <si>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182 10502010023000110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</si>
  <si>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</si>
  <si>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</si>
  <si>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</si>
  <si>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</si>
  <si>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</si>
  <si>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</si>
  <si>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</si>
  <si>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городских округов</t>
  </si>
  <si>
    <t>182 10504010020000110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</si>
  <si>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</si>
  <si>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</si>
  <si>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</si>
  <si>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</si>
  <si>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</si>
  <si>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182 10601020040000110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</si>
  <si>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</si>
  <si>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</si>
  <si>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</si>
  <si>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</si>
  <si>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округов</t>
  </si>
  <si>
    <t>182 10606032040000110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</si>
  <si>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</si>
  <si>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</si>
  <si>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округов</t>
  </si>
  <si>
    <t>182 10606042040000110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</si>
  <si>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</si>
  <si>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</si>
  <si>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</si>
  <si>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</si>
  <si>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</si>
  <si>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</si>
  <si>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за государственную регистрацию, а также за совершение прочих юридически значимых действий</t>
  </si>
  <si>
    <t>162 10807000010000110</t>
  </si>
  <si>
    <t>Государственная пошлина за выдачу разрешения на установку рекламной конструкции</t>
  </si>
  <si>
    <t>162 10807150010000110</t>
  </si>
  <si>
    <t>Государственная пошлина за выдачу разрешения на установку рекламной конструкции (основной платеж)</t>
  </si>
  <si>
    <t>162 10807150011000110</t>
  </si>
  <si>
    <t>ДОХОДЫ ОТ ИСПОЛЬЗОВАНИЯ ИМУЩЕСТВА, НАХОДЯЩЕГОСЯ В ГОСУДАРСТВЕННОЙ И МУНИЦИПАЛЬНОЙ СОБСТВЕННОСТИ</t>
  </si>
  <si>
    <t>162 11100000000000000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</si>
  <si>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</si>
  <si>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162 11105000000000120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</si>
  <si>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</si>
  <si>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162 11105010000000120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</si>
  <si>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</si>
  <si>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162 11105012040000120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</si>
  <si>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</si>
  <si>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162 11105030000000120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</si>
  <si>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</si>
  <si>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162 11105034040000120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</si>
  <si>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</si>
  <si>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162 11105070000000120</t>
  </si>
  <si>
    <t>Доходы от сдачи в аренду имущества, составляющего казну городских округов (за исключением земельных участков)</t>
  </si>
  <si>
    <t>162 11105074040000120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</si>
  <si>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</si>
  <si>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162 11105300000000120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</si>
  <si>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</si>
  <si>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162 11105310000000120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</si>
  <si>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</si>
  <si>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162 11105312040000120</t>
  </si>
  <si>
    <t>Платежи от государственных и муниципальных унитарных предприятий</t>
  </si>
  <si>
    <t>162 11107000000000120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</si>
  <si>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</si>
  <si>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162 11107010000000120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</si>
  <si>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</si>
  <si>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162 11107014040000120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</si>
  <si>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</si>
  <si>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162 11109000000000120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</si>
  <si>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</si>
  <si>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162 11109040000000120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</si>
  <si>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</si>
  <si>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162 11109044040000120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</si>
  <si>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</si>
  <si>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162 11109080040000120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</si>
  <si>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</si>
  <si>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</si>
  <si>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</si>
  <si>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</si>
  <si>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</si>
  <si>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</si>
  <si>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</si>
  <si>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</si>
  <si>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сбросы загрязняющих веществ в водные объекты</t>
  </si>
  <si>
    <t>048 11201030010000120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</si>
  <si>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</si>
  <si>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048 11201030016000120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</si>
  <si>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</si>
  <si>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</si>
  <si>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</si>
  <si>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</si>
  <si>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ДОХОДЫ ОТ ОКАЗАНИЯ ПЛАТНЫХ УСЛУГ И КОМПЕНСАЦИИ ЗАТРАТ ГОСУДАРСТВА</t>
  </si>
  <si>
    <t>162 11300000000000000</t>
  </si>
  <si>
    <t>Доходы от оказания платных услуг (работ)</t>
  </si>
  <si>
    <t>162 11301000000000130</t>
  </si>
  <si>
    <t>Доходы от оказания информационных услуг</t>
  </si>
  <si>
    <t>162 11301070000000130</t>
  </si>
  <si>
    <t>Доходы от оказания информационных услуг органами местного самоуправления городских округов, казенными учреждениями городских округов</t>
  </si>
  <si>
    <t>162 11301074040000130</t>
  </si>
  <si>
    <t>Прочие доходы от оказания платных услуг (работ)</t>
  </si>
  <si>
    <t>162 11301990000000130</t>
  </si>
  <si>
    <t>Прочие доходы от оказания платных услуг (работ) получателями средств бюджетов городских округов</t>
  </si>
  <si>
    <t>162 11301994040000130</t>
  </si>
  <si>
    <t>Доходы от компенсации затрат государства</t>
  </si>
  <si>
    <t>162 11302000000000130</t>
  </si>
  <si>
    <t>Доходы, поступающие в порядке возмещения расходов, понесенных в связи с эксплуатацией имущества</t>
  </si>
  <si>
    <t>162 11302060000000130</t>
  </si>
  <si>
    <t>Доходы, поступающие в порядке возмещения расходов, понесенных в связи с эксплуатацией имущества городских округов</t>
  </si>
  <si>
    <t>162 11302064040000130</t>
  </si>
  <si>
    <t>Прочие доходы от компенсации затрат государства</t>
  </si>
  <si>
    <t>162 11302990000000130</t>
  </si>
  <si>
    <t>Прочие доходы от компенсации затрат бюджетов городских округов</t>
  </si>
  <si>
    <t>162 11302994040000130</t>
  </si>
  <si>
    <t>ДОХОДЫ ОТ ПРОДАЖИ МАТЕРИАЛЬНЫХ И НЕМАТЕРИАЛЬНЫХ АКТИВОВ</t>
  </si>
  <si>
    <t>162 11400000000000000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</si>
  <si>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</si>
  <si>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162 11402000000000000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</si>
  <si>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</si>
  <si>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162 11402040040000410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</si>
  <si>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</si>
  <si>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162 11402043040000410</t>
  </si>
  <si>
    <t>Доходы от продажи земельных участков, находящихся в государственной и муниципальной собственности</t>
  </si>
  <si>
    <t>162 11406000000000430</t>
  </si>
  <si>
    <t>Доходы от продажи земельных участков, государственная собственность на которые не разграничена</t>
  </si>
  <si>
    <t>162 11406010000000430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</si>
  <si>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</si>
  <si>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162 11406012040000430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</si>
  <si>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</si>
  <si>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</si>
  <si>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</si>
  <si>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</si>
  <si>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</si>
  <si>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</si>
  <si>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</si>
  <si>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439 11601053010000140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</si>
  <si>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</si>
  <si>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</si>
  <si>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006 11601063010000140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</si>
  <si>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</si>
  <si>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</si>
  <si>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000 11601073010000140</t>
  </si>
  <si>
    <t>006 11601073010000140</t>
  </si>
  <si>
    <t>439 11601073010000140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</si>
  <si>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</si>
  <si>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</si>
  <si>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</si>
  <si>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439 11601123010000140</t>
  </si>
  <si>
    <t>439 11601123010003140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</si>
  <si>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</si>
  <si>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439 11601133010000140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</si>
  <si>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</si>
  <si>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</si>
  <si>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</si>
  <si>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</si>
  <si>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</si>
  <si>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</si>
  <si>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</si>
  <si>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</si>
  <si>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</si>
  <si>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</si>
  <si>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006 11601203010000140</t>
  </si>
  <si>
    <t>439 11601203010000140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</si>
  <si>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</si>
  <si>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162 11602000000000140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</si>
  <si>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</si>
  <si>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162 11602020020000140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</si>
  <si>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</si>
  <si>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162 11607000010000140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</si>
  <si>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</si>
  <si>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162 11607090040000140</t>
  </si>
  <si>
    <t>Платежи в целях возмещения причиненного ущерба (убытков)</t>
  </si>
  <si>
    <t>000 11610000010000140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</si>
  <si>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</si>
  <si>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</si>
  <si>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</si>
  <si>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000 11610123010041140</t>
  </si>
  <si>
    <t>081 11610123010041140</t>
  </si>
  <si>
    <t>162 11610123010041140</t>
  </si>
  <si>
    <t>188 11610123010041140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</si>
  <si>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</si>
  <si>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182 11610129010000140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</si>
  <si>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</si>
  <si>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</si>
  <si>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</si>
  <si>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</si>
  <si>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</si>
  <si>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805 20210000000000150</t>
  </si>
  <si>
    <t>Дотации на выравнивание бюджетной обеспеченности</t>
  </si>
  <si>
    <t>805 20215001000000150</t>
  </si>
  <si>
    <t>Дотации бюджетам городских округов на выравнивание бюджетной обеспеченности</t>
  </si>
  <si>
    <t>805 20215001040000150</t>
  </si>
  <si>
    <t>Дотации бюджетам на поддержку мер по обеспечению сбалансированности бюджетов</t>
  </si>
  <si>
    <t>805 20215002000000150</t>
  </si>
  <si>
    <t>Дотации бюджетам городских округов на поддержку мер по обеспечению сбалансированности бюджетов</t>
  </si>
  <si>
    <t>805 20215002040000150</t>
  </si>
  <si>
    <t>Прочие дотации</t>
  </si>
  <si>
    <t>805 20219999000000150</t>
  </si>
  <si>
    <t>Прочие дотации бюджетам городских округов</t>
  </si>
  <si>
    <t>805 20219999040000150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</si>
  <si>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</si>
  <si>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</si>
  <si>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</si>
  <si>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805 20225169000000150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</si>
  <si>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</si>
  <si>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805 20225169040000150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</si>
  <si>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</si>
  <si>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805 20225304040000150</t>
  </si>
  <si>
    <t>Субсидии бюджетам на реализацию мероприятий по обеспечению жильем молодых семей</t>
  </si>
  <si>
    <t>805 20225497000000150</t>
  </si>
  <si>
    <t>Субсидии бюджетам городских округов на реализацию мероприятий по обеспечению жильем молодых семей</t>
  </si>
  <si>
    <t>805 20225497040000150</t>
  </si>
  <si>
    <t>Субсидия бюджетам на поддержку отрасли культуры</t>
  </si>
  <si>
    <t>805 20225519000000150</t>
  </si>
  <si>
    <t>Субсидия бюджетам городских округов на поддержку отрасли культуры</t>
  </si>
  <si>
    <t>805 20225519040000150</t>
  </si>
  <si>
    <t>Субсидии бюджетам на реализацию программ формирования современной городской среды</t>
  </si>
  <si>
    <t>805 20225555000000150</t>
  </si>
  <si>
    <t>Субсидии бюджетам городских округов на реализацию программ формирования современной городской среды</t>
  </si>
  <si>
    <t>805 20225555040000150</t>
  </si>
  <si>
    <t>162 20229000000000150</t>
  </si>
  <si>
    <t>Субсидии бюджетам городских округов из местных бюджетов</t>
  </si>
  <si>
    <t>162 20229900040000150</t>
  </si>
  <si>
    <t>Прочие субсидии</t>
  </si>
  <si>
    <t>805 20229999000000150</t>
  </si>
  <si>
    <t>Прочие субсидии бюджетам городских округов</t>
  </si>
  <si>
    <t>805 20229999040000150</t>
  </si>
  <si>
    <t>Субвенции бюджетам бюджетной системы Российской Федерации</t>
  </si>
  <si>
    <t>805 20230000000000150</t>
  </si>
  <si>
    <t>Субвенции местным бюджетам на выполнение передаваемых полномочий субъектов Российской Федерации</t>
  </si>
  <si>
    <t>805 20230024000000150</t>
  </si>
  <si>
    <t>Субвенции бюджетам городских округов на выполнение передаваемых полномочий субъектов Российской Федерации</t>
  </si>
  <si>
    <t>805 20230024040000150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</si>
  <si>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</si>
  <si>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805 20230029000000150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</si>
  <si>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</si>
  <si>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805 20230029040000150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</si>
  <si>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</si>
  <si>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805 20235082000000150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</si>
  <si>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</si>
  <si>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805 20235082040000150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</si>
  <si>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</si>
  <si>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805 20235120000000150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</si>
  <si>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</si>
  <si>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805 20235120040000150</t>
  </si>
  <si>
    <t>Иные межбюджетные трансферты</t>
  </si>
  <si>
    <t>805 20240000000000150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</si>
  <si>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</si>
  <si>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805 20245303040000150</t>
  </si>
  <si>
    <t>Прочие межбюджетные трансферты, передаваемые бюджетам</t>
  </si>
  <si>
    <t>805 20249999000000150</t>
  </si>
  <si>
    <t>Прочие межбюджетные трансферты, передаваемые бюджетам городских округов</t>
  </si>
  <si>
    <t>805 20249999040000150</t>
  </si>
  <si>
    <t>ПРОЧИЕ БЕЗВОЗМЕЗДНЫЕ ПОСТУПЛЕНИЯ</t>
  </si>
  <si>
    <t>162 20700000000000000</t>
  </si>
  <si>
    <t>Прочие безвозмездные поступления в бюджеты городских округов</t>
  </si>
  <si>
    <t>162 20704000040000150</t>
  </si>
  <si>
    <t>162 20704050040000150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</si>
  <si>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</si>
  <si>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162 21800000000000000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</si>
  <si>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</si>
  <si>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162 21800000000000150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</si>
  <si>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</si>
  <si>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162 21800000040000150</t>
  </si>
  <si>
    <t>Доходы бюджетов городских округов от возврата организациями остатков субсидий прошлых лет</t>
  </si>
  <si>
    <t>162 21804000040000150</t>
  </si>
  <si>
    <t>ВОЗВРАТ ОСТАТКОВ СУБСИДИЙ, СУБВЕНЦИЙ И ИНЫХ МЕЖБЮДЖЕТНЫХ ТРАНСФЕРТОВ, ИМЕЮЩИХ ЦЕЛЕВОЕ НАЗНАЧЕНИЕ, ПРОШЛЫХ ЛЕТ</t>
  </si>
  <si>
    <t>805 21900000000000000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</si>
  <si>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</si>
  <si>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805 21900000040000150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</si>
  <si>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</si>
  <si>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805 21960010040000150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</si>
  <si>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</si>
  <si>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</si>
  <si>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</si>
  <si>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</si>
  <si>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</si>
  <si>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</si>
  <si>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Назаровский городской совет депутатов</t>
  </si>
  <si>
    <t xml:space="preserve">005 0000 0000000000 000 </t>
  </si>
  <si>
    <t>ОБЩЕГОСУДАРСТВЕННЫЕ ВОПРОСЫ</t>
  </si>
  <si>
    <t xml:space="preserve">005 0100 0000000000 000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</si>
  <si>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</si>
  <si>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005 0103 0000000000 000 </t>
  </si>
  <si>
    <t>Руководство и управление в сфере установленных функций органов местного самоуправления в рамках непрограммных расходов представительного органа муниципального образования</t>
  </si>
  <si>
    <t xml:space="preserve">005 0103 8110000310 000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</si>
  <si>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</si>
  <si>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005 0103 8110000310 100 </t>
  </si>
  <si>
    <t>Расходы на выплаты персоналу государственных (муниципальных) органов</t>
  </si>
  <si>
    <t xml:space="preserve">005 0103 8110000310 120 </t>
  </si>
  <si>
    <t>Фонд оплаты труда государственных (муниципальных) органов</t>
  </si>
  <si>
    <t xml:space="preserve">005 0103 8110000310 121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</si>
  <si>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</si>
  <si>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005 0103 8110000310 129 </t>
  </si>
  <si>
    <t>Председатель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</si>
  <si>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 xml:space="preserve">005 0103 8110000330 000 </t>
  </si>
  <si>
    <t xml:space="preserve">005 0103 8110000330 100 </t>
  </si>
  <si>
    <t xml:space="preserve">005 0103 8110000330 120 </t>
  </si>
  <si>
    <t xml:space="preserve">005 0103 8110000330 121 </t>
  </si>
  <si>
    <t>Иные выплаты персоналу государственных (муниципальных) органов, за исключением фонда оплаты труда</t>
  </si>
  <si>
    <t xml:space="preserve">005 0103 8110000330 122 </t>
  </si>
  <si>
    <t xml:space="preserve">005 0103 8110000330 129 </t>
  </si>
  <si>
    <t>Депутаты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</si>
  <si>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 xml:space="preserve">005 0103 8110000340 000 </t>
  </si>
  <si>
    <t xml:space="preserve">005 0103 8110000340 100 </t>
  </si>
  <si>
    <t xml:space="preserve">005 0103 8110000340 120 </t>
  </si>
  <si>
    <t>Иные выплаты государственных (муниципальных) органов привлекаемым лицам</t>
  </si>
  <si>
    <t xml:space="preserve">005 0103 8110000340 123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</si>
  <si>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</si>
  <si>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005 0106 0000000000 000 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</si>
  <si>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Контрольно-счетной палаты города Назарово</t>
  </si>
  <si>
    <t xml:space="preserve">005 0106 8210000310 000 </t>
  </si>
  <si>
    <t xml:space="preserve">005 0106 8210000310 100 </t>
  </si>
  <si>
    <t xml:space="preserve">005 0106 8210000310 120 </t>
  </si>
  <si>
    <t xml:space="preserve">005 0106 8210000310 121 </t>
  </si>
  <si>
    <t xml:space="preserve">005 0106 8210000310 129 </t>
  </si>
  <si>
    <t>Закупка товаров, работ и услуг для обеспечения государственных (муниципальных) нужд</t>
  </si>
  <si>
    <t xml:space="preserve">005 0106 8210000310 200 </t>
  </si>
  <si>
    <t>Иные закупки товаров, работ и услуг для обеспечения государственных (муниципальных) нужд</t>
  </si>
  <si>
    <t xml:space="preserve">005 0106 8210000310 240 </t>
  </si>
  <si>
    <t>Прочая закупка товаров, работ и услуг</t>
  </si>
  <si>
    <t xml:space="preserve">005 0106 8210000310 244 </t>
  </si>
  <si>
    <t>Руководитель Контрольно-счетной палаты города Назарово в рамках непрограммных расходов Контрольно-счетной палаты города Назарово</t>
  </si>
  <si>
    <t xml:space="preserve">005 0106 8210000350 000 </t>
  </si>
  <si>
    <t xml:space="preserve">005 0106 8210000350 100 </t>
  </si>
  <si>
    <t xml:space="preserve">005 0106 8210000350 120 </t>
  </si>
  <si>
    <t xml:space="preserve">005 0106 8210000350 121 </t>
  </si>
  <si>
    <t xml:space="preserve">005 0106 8210000350 122 </t>
  </si>
  <si>
    <t xml:space="preserve">005 0106 8210000350 129 </t>
  </si>
  <si>
    <t>ОБРАЗОВАНИЕ</t>
  </si>
  <si>
    <t xml:space="preserve">005 0700 0000000000 000 </t>
  </si>
  <si>
    <t>Профессиональная подготовка, переподготовка и повышение квалификации</t>
  </si>
  <si>
    <t xml:space="preserve">005 0705 0000000000 000 </t>
  </si>
  <si>
    <t xml:space="preserve">005 0705 8210000310 000 </t>
  </si>
  <si>
    <t xml:space="preserve">005 0705 8210000310 200 </t>
  </si>
  <si>
    <t xml:space="preserve">005 0705 8210000310 240 </t>
  </si>
  <si>
    <t xml:space="preserve">005 0705 8210000310 244 </t>
  </si>
  <si>
    <t>Отдел культуры администрации г. Назарово Красноярского края</t>
  </si>
  <si>
    <t xml:space="preserve">059 0000 0000000000 000 </t>
  </si>
  <si>
    <t xml:space="preserve">059 0700 0000000000 000 </t>
  </si>
  <si>
    <t>Дополнительное образование детей</t>
  </si>
  <si>
    <t xml:space="preserve">059 0703 0000000000 000 </t>
  </si>
  <si>
    <t>Обеспечение деятельности (оказание услуг) подведомственных учреждений в рамках подпрограммы "Развитие системы непрерывного предпрофессионального образования в области культуры города Назарово" муниципальной программы г. Назарово "Развитие культуры в городе Назарово"</t>
  </si>
  <si>
    <t xml:space="preserve">059 0703 0450000810 000 </t>
  </si>
  <si>
    <t>Предоставление субсидий бюджетным, автономным учреждениям и иным некоммерческим организациям</t>
  </si>
  <si>
    <t xml:space="preserve">059 0703 0450000810 600 </t>
  </si>
  <si>
    <t>Субсидии бюджетным учреждениям</t>
  </si>
  <si>
    <t xml:space="preserve">059 0703 0450000810 610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</si>
  <si>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</si>
  <si>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059 0703 0450000810 611 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</si>
  <si>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 в рамках подпрограммы "Развитие системы непрерывного предпрофессионального образования в области культуры города Назарово" муниципальной программы г. Назарово "Развитие культуры в городе Назарово"</t>
  </si>
  <si>
    <t xml:space="preserve">059 0703 045A155191 000 </t>
  </si>
  <si>
    <t xml:space="preserve">059 0703 045A155191 600 </t>
  </si>
  <si>
    <t xml:space="preserve">059 0703 045A155191 610 </t>
  </si>
  <si>
    <t>Субсидии бюджетным учреждениям на иные цели</t>
  </si>
  <si>
    <t xml:space="preserve">059 0703 045A155191 612 </t>
  </si>
  <si>
    <t>КУЛЬТУРА, КИНЕМАТОГРАФИЯ</t>
  </si>
  <si>
    <t xml:space="preserve">059 0800 0000000000 000 </t>
  </si>
  <si>
    <t>Культура</t>
  </si>
  <si>
    <t xml:space="preserve">059 0801 0000000000 000 </t>
  </si>
  <si>
    <t>Обеспечение деятельности (оказание услуг) подведомственных учреждений в рамках подпрограммы "Развитие библиотечного дела в городе Назарово" муниципальной программы г. Назарово "Развитие культуры в городе Назарово"</t>
  </si>
  <si>
    <t xml:space="preserve">059 0801 0410000810 000 </t>
  </si>
  <si>
    <t xml:space="preserve">059 0801 0410000810 600 </t>
  </si>
  <si>
    <t xml:space="preserve">059 0801 0410000810 610 </t>
  </si>
  <si>
    <t xml:space="preserve">059 0801 0410000810 611 </t>
  </si>
  <si>
    <t>Комплектование книжных фондов библиотек г. Назарово за счет средств местного бюджета в рамках подпрограммы "Развитие библиотечного дела в городе Назарово" муниципальной программы г. Назарово "Развитие культуры в городе Назарово"</t>
  </si>
  <si>
    <t xml:space="preserve">059 0801 0410048010 000 </t>
  </si>
  <si>
    <t xml:space="preserve">059 0801 0410048010 600 </t>
  </si>
  <si>
    <t xml:space="preserve">059 0801 0410048010 610 </t>
  </si>
  <si>
    <t xml:space="preserve">059 0801 0410048010 611 </t>
  </si>
  <si>
    <t>Государственная поддержка отрасли культуры (модернизация библиотек в части комплектования книжных фондов) в рамках подпрограммы "Развитие библиотечного дела в городе Назарово" муниципальной программы г. Назарово "Развитие культуры в городе Назарово"</t>
  </si>
  <si>
    <t xml:space="preserve">059 0801 04100L5191 000 </t>
  </si>
  <si>
    <t xml:space="preserve">059 0801 04100L5191 600 </t>
  </si>
  <si>
    <t xml:space="preserve">059 0801 04100L5191 610 </t>
  </si>
  <si>
    <t xml:space="preserve">059 0801 04100L5191 612 </t>
  </si>
  <si>
    <t>Комплектование книжных фондов библиотек муниципальных образований Красноярского края в рамках подпрограммы "Развитие библиотечного дела в городе Назарово" муниципальной программы г. Назарово "Развитие культуры в городе Назарово"</t>
  </si>
  <si>
    <t xml:space="preserve">059 0801 04100S4880 000 </t>
  </si>
  <si>
    <t xml:space="preserve">059 0801 04100S4880 600 </t>
  </si>
  <si>
    <t xml:space="preserve">059 0801 04100S4880 610 </t>
  </si>
  <si>
    <t xml:space="preserve">059 0801 04100S4880 611 </t>
  </si>
  <si>
    <t>Обеспечение деятельности (оказание услуг) подведомственных учреждений в рамках подпрограммы "Развитие музейного дела в городе Назарово" муниципальной программы г. Назарово "Развитие культуры в городе Назарово"</t>
  </si>
  <si>
    <t xml:space="preserve">059 0801 0420000810 000 </t>
  </si>
  <si>
    <t xml:space="preserve">059 0801 0420000810 600 </t>
  </si>
  <si>
    <t xml:space="preserve">059 0801 0420000810 610 </t>
  </si>
  <si>
    <t xml:space="preserve">059 0801 0420000810 611 </t>
  </si>
  <si>
    <t xml:space="preserve">059 0801 0420000810 612 </t>
  </si>
  <si>
    <t>Обеспечение деятельности (оказание услуг) подведомственных учреждений в рамках подпрограммы "Искусство и народное творчество" муниципальной программы г. Назарово "Развитие культуры в городе Назарово"</t>
  </si>
  <si>
    <t xml:space="preserve">059 0801 0430000810 000 </t>
  </si>
  <si>
    <t xml:space="preserve">059 0801 0430000810 600 </t>
  </si>
  <si>
    <t xml:space="preserve">059 0801 0430000810 610 </t>
  </si>
  <si>
    <t xml:space="preserve">059 0801 0430000810 611 </t>
  </si>
  <si>
    <t xml:space="preserve">059 0801 0430000810 612 </t>
  </si>
  <si>
    <t>Другие вопросы в области культуры, кинематографии</t>
  </si>
  <si>
    <t xml:space="preserve">059 0804 0000000000 000 </t>
  </si>
  <si>
    <t>Руководство и управление в сфере установленных функций органов местного самоуправления в рамках подпрограммы "Обеспечение эффективного управления в отрасли "культура" города Назарово" муниципальной программы г. Назарово "Развитие культуры в городе Назарово"</t>
  </si>
  <si>
    <t xml:space="preserve">059 0804 0460000310 000 </t>
  </si>
  <si>
    <t xml:space="preserve">059 0804 0460000310 100 </t>
  </si>
  <si>
    <t xml:space="preserve">059 0804 0460000310 120 </t>
  </si>
  <si>
    <t xml:space="preserve">059 0804 0460000310 121 </t>
  </si>
  <si>
    <t xml:space="preserve">059 0804 0460000310 129 </t>
  </si>
  <si>
    <t xml:space="preserve">059 0804 0460000310 200 </t>
  </si>
  <si>
    <t xml:space="preserve">059 0804 0460000310 240 </t>
  </si>
  <si>
    <t xml:space="preserve">059 0804 0460000310 244 </t>
  </si>
  <si>
    <t>Обеспечение деятельности (оказание услуг) подведомственных учреждений в рамках подпрограммы "Обеспечение эффективного управления в отрасли "культура" города Назарово" муниципальной программы г. Назарово "Развитие культуры в городе Назарово"</t>
  </si>
  <si>
    <t xml:space="preserve">059 0804 0460000810 000 </t>
  </si>
  <si>
    <t xml:space="preserve">059 0804 0460000810 100 </t>
  </si>
  <si>
    <t>Расходы на выплаты персоналу казенных учреждений</t>
  </si>
  <si>
    <t xml:space="preserve">059 0804 0460000810 110 </t>
  </si>
  <si>
    <t>Фонд оплаты труда учреждений</t>
  </si>
  <si>
    <t xml:space="preserve">059 0804 0460000810 111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</si>
  <si>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</si>
  <si>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059 0804 0460000810 119 </t>
  </si>
  <si>
    <t xml:space="preserve">059 0804 0460000810 200 </t>
  </si>
  <si>
    <t xml:space="preserve">059 0804 0460000810 240 </t>
  </si>
  <si>
    <t xml:space="preserve">059 0804 0460000810 244 </t>
  </si>
  <si>
    <t>управление образования администрации г. Назарово</t>
  </si>
  <si>
    <t xml:space="preserve">078 0000 0000000000 000 </t>
  </si>
  <si>
    <t xml:space="preserve">078 0700 0000000000 000 </t>
  </si>
  <si>
    <t>Дошкольное образование</t>
  </si>
  <si>
    <t xml:space="preserve">078 0701 0000000000 000 </t>
  </si>
  <si>
    <t>Обеспечение деятельности (оказание услуг) подведомственных учреждений города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</si>
  <si>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078 0701 0110000810 000 </t>
  </si>
  <si>
    <t xml:space="preserve">078 0701 0110000810 600 </t>
  </si>
  <si>
    <t xml:space="preserve">078 0701 0110000810 610 </t>
  </si>
  <si>
    <t xml:space="preserve">078 0701 0110000810 611 </t>
  </si>
  <si>
    <t>Субсидии автономным учреждениям</t>
  </si>
  <si>
    <t xml:space="preserve">078 0701 0110000810 620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</si>
  <si>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</si>
  <si>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078 0701 0110000810 621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</si>
  <si>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</si>
  <si>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078 0701 0110074080 000 </t>
  </si>
  <si>
    <t xml:space="preserve">078 0701 0110074080 600 </t>
  </si>
  <si>
    <t xml:space="preserve">078 0701 0110074080 610 </t>
  </si>
  <si>
    <t xml:space="preserve">078 0701 0110074080 611 </t>
  </si>
  <si>
    <t xml:space="preserve">078 0701 0110074080 620 </t>
  </si>
  <si>
    <t xml:space="preserve">078 0701 0110074080 621 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</si>
  <si>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</si>
  <si>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078 0701 0110075540 000 </t>
  </si>
  <si>
    <t xml:space="preserve">078 0701 0110075540 600 </t>
  </si>
  <si>
    <t xml:space="preserve">078 0701 0110075540 610 </t>
  </si>
  <si>
    <t xml:space="preserve">078 0701 0110075540 611 </t>
  </si>
  <si>
    <t xml:space="preserve">078 0701 0110075540 620 </t>
  </si>
  <si>
    <t xml:space="preserve">078 0701 0110075540 621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</si>
  <si>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</si>
  <si>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078 0701 0110075880 000 </t>
  </si>
  <si>
    <t xml:space="preserve">078 0701 0110075880 600 </t>
  </si>
  <si>
    <t xml:space="preserve">078 0701 0110075880 610 </t>
  </si>
  <si>
    <t xml:space="preserve">078 0701 0110075880 611 </t>
  </si>
  <si>
    <t xml:space="preserve">078 0701 0110075880 620 </t>
  </si>
  <si>
    <t xml:space="preserve">078 0701 0110075880 621 </t>
  </si>
  <si>
    <t>Общее образование</t>
  </si>
  <si>
    <t xml:space="preserve">078 0702 0000000000 000 </t>
  </si>
  <si>
    <t xml:space="preserve">078 0702 0110000810 000 </t>
  </si>
  <si>
    <t xml:space="preserve">078 0702 0110000810 600 </t>
  </si>
  <si>
    <t xml:space="preserve">078 0702 0110000810 610 </t>
  </si>
  <si>
    <t xml:space="preserve">078 0702 0110000810 611 </t>
  </si>
  <si>
    <t xml:space="preserve">078 0702 0110000810 612 </t>
  </si>
  <si>
    <t xml:space="preserve">078 0702 0110000810 620 </t>
  </si>
  <si>
    <t xml:space="preserve">078 0702 0110000810 621 </t>
  </si>
  <si>
    <t>Субсидии автономным учреждениям на иные цели</t>
  </si>
  <si>
    <t xml:space="preserve">078 0702 0110000810 622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</si>
  <si>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</si>
  <si>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078 0702 0110053030 000 </t>
  </si>
  <si>
    <t xml:space="preserve">078 0702 0110053030 600 </t>
  </si>
  <si>
    <t xml:space="preserve">078 0702 0110053030 610 </t>
  </si>
  <si>
    <t xml:space="preserve">078 0702 0110053030 611 </t>
  </si>
  <si>
    <t xml:space="preserve">078 0702 0110053030 620 </t>
  </si>
  <si>
    <t xml:space="preserve">078 0702 0110053030 621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</si>
  <si>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</si>
  <si>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078 0702 0110074090 000 </t>
  </si>
  <si>
    <t xml:space="preserve">078 0702 0110074090 600 </t>
  </si>
  <si>
    <t xml:space="preserve">078 0702 0110074090 610 </t>
  </si>
  <si>
    <t xml:space="preserve">078 0702 0110074090 611 </t>
  </si>
  <si>
    <t xml:space="preserve">078 0702 0110074090 620 </t>
  </si>
  <si>
    <t xml:space="preserve">078 0702 0110074090 621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</si>
  <si>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</si>
  <si>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078 0702 0110075640 000 </t>
  </si>
  <si>
    <t xml:space="preserve">078 0702 0110075640 600 </t>
  </si>
  <si>
    <t xml:space="preserve">078 0702 0110075640 610 </t>
  </si>
  <si>
    <t xml:space="preserve">078 0702 0110075640 611 </t>
  </si>
  <si>
    <t xml:space="preserve">078 0702 0110075640 620 </t>
  </si>
  <si>
    <t xml:space="preserve">078 0702 0110075640 621 </t>
  </si>
  <si>
    <t>Приведение зданий и сооружений общеобразовательных организаций в соответствие требованиям законодательства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</si>
  <si>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0702 01100S5630 000 </t>
  </si>
  <si>
    <t xml:space="preserve">078 0702 01100S5630 600 </t>
  </si>
  <si>
    <t xml:space="preserve">078 0702 01100S5630 610 </t>
  </si>
  <si>
    <t xml:space="preserve">078 0702 01100S5630 612 </t>
  </si>
  <si>
    <t xml:space="preserve">078 0702 01100S5630 620 </t>
  </si>
  <si>
    <t xml:space="preserve">078 0702 01100S5630 622 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</si>
  <si>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</si>
  <si>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0702 01100S5980 000 </t>
  </si>
  <si>
    <t xml:space="preserve">078 0702 01100S5980 600 </t>
  </si>
  <si>
    <t xml:space="preserve">078 0702 01100S5980 610 </t>
  </si>
  <si>
    <t xml:space="preserve">078 0702 01100S5980 612 </t>
  </si>
  <si>
    <t xml:space="preserve">078 0702 01100S5980 620 </t>
  </si>
  <si>
    <t xml:space="preserve">078 0702 01100S5980 622 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</si>
  <si>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</si>
  <si>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0702 011E151690 000 </t>
  </si>
  <si>
    <t xml:space="preserve">078 0702 011E151690 200 </t>
  </si>
  <si>
    <t xml:space="preserve">078 0702 011E151690 240 </t>
  </si>
  <si>
    <t xml:space="preserve">078 0702 011E151690 244 </t>
  </si>
  <si>
    <t xml:space="preserve">078 0703 0000000000 000 </t>
  </si>
  <si>
    <t xml:space="preserve">078 0703 0110075640 000 </t>
  </si>
  <si>
    <t xml:space="preserve">078 0703 0110075640 600 </t>
  </si>
  <si>
    <t xml:space="preserve">078 0703 0110075640 610 </t>
  </si>
  <si>
    <t xml:space="preserve">078 0703 0110075640 611 </t>
  </si>
  <si>
    <t xml:space="preserve">078 0703 0110075640 620 </t>
  </si>
  <si>
    <t xml:space="preserve">078 0703 0110075640 621 </t>
  </si>
  <si>
    <t>Обеспечение деятельности (оказание услуг) подведомственных учреждений города в рамках подпрограммы "Развитие дополнительного образования детей" муниципальной программы г. Назарово "Развитие образования города Назарово"</t>
  </si>
  <si>
    <t xml:space="preserve">078 0703 0120000810 000 </t>
  </si>
  <si>
    <t xml:space="preserve">078 0703 0120000810 600 </t>
  </si>
  <si>
    <t xml:space="preserve">078 0703 0120000810 610 </t>
  </si>
  <si>
    <t xml:space="preserve">078 0703 0120000810 611 </t>
  </si>
  <si>
    <t xml:space="preserve">078 0703 0120000810 612 </t>
  </si>
  <si>
    <t>Обеспечение функционирования системы персонифицированного финансирования дополнительного образования детей в рамках подпрограммы "Развитие дополнительного образования детей" муниципальной программы г. Назарово "Развитие образования города Назарово"</t>
  </si>
  <si>
    <t xml:space="preserve">078 0703 0120047050 000 </t>
  </si>
  <si>
    <t xml:space="preserve">078 0703 0120047050 600 </t>
  </si>
  <si>
    <t xml:space="preserve">078 0703 0120047050 610 </t>
  </si>
  <si>
    <t xml:space="preserve">078 0703 0120047050 611 </t>
  </si>
  <si>
    <t>Гранты в форме субсидии бюджетным учреждениям</t>
  </si>
  <si>
    <t xml:space="preserve">078 0703 0120047050 613 </t>
  </si>
  <si>
    <t xml:space="preserve">078 0703 0120047050 620 </t>
  </si>
  <si>
    <t>Гранты в форме субсидии автономным учреждениям</t>
  </si>
  <si>
    <t xml:space="preserve">078 0703 0120047050 623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</si>
  <si>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</si>
  <si>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078 0703 0120047050 630 </t>
  </si>
  <si>
    <t>Субсидии (гранты в форме субсидий), не подлежащие казначейскому сопровождению</t>
  </si>
  <si>
    <t xml:space="preserve">078 0703 0120047050 633 </t>
  </si>
  <si>
    <t>Иные бюджетные ассигнования</t>
  </si>
  <si>
    <t xml:space="preserve">078 0703 0120047050 800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</si>
  <si>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</si>
  <si>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078 0703 0120047050 810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</si>
  <si>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</si>
  <si>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078 0703 0120047050 813 </t>
  </si>
  <si>
    <t>Мероприятия в области профилактики правонарушений, укрепления общественного порядка и общественной безопасности в рамках отдельных мероприятий муниципальной программы "Профилактика правонарушений, укрепление общественного порядка и общественной безопасности в городе Назарово"</t>
  </si>
  <si>
    <t xml:space="preserve">078 0703 0290041010 000 </t>
  </si>
  <si>
    <t xml:space="preserve">078 0703 0290041010 600 </t>
  </si>
  <si>
    <t xml:space="preserve">078 0703 0290041010 610 </t>
  </si>
  <si>
    <t xml:space="preserve">078 0703 0290041010 611 </t>
  </si>
  <si>
    <t>Молодежная политика</t>
  </si>
  <si>
    <t xml:space="preserve">078 0707 0000000000 000 </t>
  </si>
  <si>
    <t xml:space="preserve">078 0707 0110000810 000 </t>
  </si>
  <si>
    <t xml:space="preserve">078 0707 0110000810 600 </t>
  </si>
  <si>
    <t xml:space="preserve">078 0707 0110000810 610 </t>
  </si>
  <si>
    <t xml:space="preserve">078 0707 0110000810 611 </t>
  </si>
  <si>
    <t xml:space="preserve">078 0707 0110000810 620 </t>
  </si>
  <si>
    <t xml:space="preserve">078 0707 0110000810 621 </t>
  </si>
  <si>
    <t>Осуществление государственных полномочий по обеспечению отдыха и оздоровления детей (в соответствии с Законом края от 19 апреля 2018 года № 5-1533)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</si>
  <si>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078 0707 0110076490 000 </t>
  </si>
  <si>
    <t xml:space="preserve">078 0707 0110076490 600 </t>
  </si>
  <si>
    <t xml:space="preserve">078 0707 0110076490 610 </t>
  </si>
  <si>
    <t xml:space="preserve">078 0707 0110076490 611 </t>
  </si>
  <si>
    <t xml:space="preserve">078 0707 0110076490 620 </t>
  </si>
  <si>
    <t xml:space="preserve">078 0707 0110076490 621 </t>
  </si>
  <si>
    <t xml:space="preserve">078 0707 0120000810 000 </t>
  </si>
  <si>
    <t xml:space="preserve">078 0707 0120000810 600 </t>
  </si>
  <si>
    <t xml:space="preserve">078 0707 0120000810 610 </t>
  </si>
  <si>
    <t xml:space="preserve">078 0707 0120000810 611 </t>
  </si>
  <si>
    <t xml:space="preserve">078 0707 0120000810 612 </t>
  </si>
  <si>
    <t>Осуществление государственных полномочий по обеспечению отдыха и оздоровления детей (в соответствии с Законом края от 19 апреля 2018 года № 5-1533) в рамках подпрограммы "Развитие дополнительного образования детей" муниципальной программы г. Назарово "Развитие образования города Назарово"</t>
  </si>
  <si>
    <t xml:space="preserve">078 0707 0120076490 000 </t>
  </si>
  <si>
    <t xml:space="preserve">078 0707 0120076490 600 </t>
  </si>
  <si>
    <t xml:space="preserve">078 0707 0120076490 610 </t>
  </si>
  <si>
    <t xml:space="preserve">078 0707 0120076490 611 </t>
  </si>
  <si>
    <t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"Развитие дополнительного образования детей" муниципальной программы г. Назарово "Развитие образования города Назарово"</t>
  </si>
  <si>
    <t xml:space="preserve">078 0707 01200S3970 000 </t>
  </si>
  <si>
    <t xml:space="preserve">078 0707 01200S3970 600 </t>
  </si>
  <si>
    <t xml:space="preserve">078 0707 01200S3970 610 </t>
  </si>
  <si>
    <t xml:space="preserve">078 0707 01200S3970 611 </t>
  </si>
  <si>
    <t>Проведение мероприятий для детей и молодежи в рамках подпрограммы "Обеспечение реализации муниципальной программы и прочие мероприятия" муниципальной программы г. Назарово "Развитие образования города Назарово"</t>
  </si>
  <si>
    <t xml:space="preserve">078 0707 0140047010 000 </t>
  </si>
  <si>
    <t xml:space="preserve">078 0707 0140047010 200 </t>
  </si>
  <si>
    <t xml:space="preserve">078 0707 0140047010 240 </t>
  </si>
  <si>
    <t xml:space="preserve">078 0707 0140047010 244 </t>
  </si>
  <si>
    <t>Социальное обеспечение и иные выплаты населению</t>
  </si>
  <si>
    <t xml:space="preserve">078 0707 0140047010 300 </t>
  </si>
  <si>
    <t>Премии и гранты</t>
  </si>
  <si>
    <t xml:space="preserve">078 0707 0140047010 350 </t>
  </si>
  <si>
    <t>Осуществление государственных полномочий по обеспечению отдыха и оздоровления детей (в соответствии с Законом края от 19 апреля 2018 года № 5-1533) в рамках подпрограммы "Обеспечение реализации муниципальной программы и прочие мероприятия" муниципальной программы г. Назарово "Развитие образования города Назарово"</t>
  </si>
  <si>
    <t xml:space="preserve">078 0707 0140076490 000 </t>
  </si>
  <si>
    <t xml:space="preserve">078 0707 0140076490 200 </t>
  </si>
  <si>
    <t xml:space="preserve">078 0707 0140076490 240 </t>
  </si>
  <si>
    <t xml:space="preserve">078 0707 0140076490 244 </t>
  </si>
  <si>
    <t xml:space="preserve">078 0707 0140076490 300 </t>
  </si>
  <si>
    <t>Социальные выплаты гражданам, кроме публичных нормативных социальных выплат</t>
  </si>
  <si>
    <t xml:space="preserve">078 0707 0140076490 320 </t>
  </si>
  <si>
    <t>Пособия, компенсации и иные социальные выплаты гражданам, кроме публичных нормативных обязательств</t>
  </si>
  <si>
    <t xml:space="preserve">078 0707 0140076490 321 </t>
  </si>
  <si>
    <t>Приобретение товаров, работ, услуг в пользу граждан в целях их социального обеспечения</t>
  </si>
  <si>
    <t xml:space="preserve">078 0707 0140076490 323 </t>
  </si>
  <si>
    <t>Оплата стоимости набора продуктов питания или готовых блюд и их транспортировки в лагеря с дневным пребыванием детей в рамках отдельных мероприятий муниципальной программы "Профилактика правонарушений, укрепление общественного порядка и общественной безопасности в городе Назарово"</t>
  </si>
  <si>
    <t xml:space="preserve">078 0707 0290047040 000 </t>
  </si>
  <si>
    <t xml:space="preserve">078 0707 0290047040 300 </t>
  </si>
  <si>
    <t xml:space="preserve">078 0707 0290047040 320 </t>
  </si>
  <si>
    <t xml:space="preserve">078 0707 0290047040 323 </t>
  </si>
  <si>
    <t>Другие вопросы в области образования</t>
  </si>
  <si>
    <t xml:space="preserve">078 0709 0000000000 000 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</si>
  <si>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"Поддержка детей-сирот, расширение практики применения семейных форм воспитания" муниципальной программы г. Назарово "Развитие образования города Назарово"</t>
  </si>
  <si>
    <t xml:space="preserve">078 0709 0130075520 000 </t>
  </si>
  <si>
    <t xml:space="preserve">078 0709 0130075520 100 </t>
  </si>
  <si>
    <t xml:space="preserve">078 0709 0130075520 120 </t>
  </si>
  <si>
    <t xml:space="preserve">078 0709 0130075520 121 </t>
  </si>
  <si>
    <t xml:space="preserve">078 0709 0130075520 122 </t>
  </si>
  <si>
    <t xml:space="preserve">078 0709 0130075520 129 </t>
  </si>
  <si>
    <t xml:space="preserve">078 0709 0130075520 200 </t>
  </si>
  <si>
    <t xml:space="preserve">078 0709 0130075520 240 </t>
  </si>
  <si>
    <t xml:space="preserve">078 0709 0130075520 244 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</si>
  <si>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г. Назарово "Развитие образования города Назарово"</t>
  </si>
  <si>
    <t xml:space="preserve">078 0709 0140000310 000 </t>
  </si>
  <si>
    <t xml:space="preserve">078 0709 0140000310 100 </t>
  </si>
  <si>
    <t xml:space="preserve">078 0709 0140000310 120 </t>
  </si>
  <si>
    <t xml:space="preserve">078 0709 0140000310 121 </t>
  </si>
  <si>
    <t xml:space="preserve">078 0709 0140000310 122 </t>
  </si>
  <si>
    <t xml:space="preserve">078 0709 0140000310 129 </t>
  </si>
  <si>
    <t xml:space="preserve">078 0709 0140000310 200 </t>
  </si>
  <si>
    <t xml:space="preserve">078 0709 0140000310 240 </t>
  </si>
  <si>
    <t xml:space="preserve">078 0709 0140000310 244 </t>
  </si>
  <si>
    <t>Закупка энергетических ресурсов</t>
  </si>
  <si>
    <t xml:space="preserve">078 0709 0140000310 247 </t>
  </si>
  <si>
    <t>Обеспечение деятельности (оказание услуг) подведомственных учреждений города в рамках подпрограммы "Обеспечение реализации муниципальной программы и прочие мероприятия" муниципальной программы г. Назарово "Развитие образования города Назарово"</t>
  </si>
  <si>
    <t xml:space="preserve">078 0709 0140000810 000 </t>
  </si>
  <si>
    <t xml:space="preserve">078 0709 0140000810 100 </t>
  </si>
  <si>
    <t xml:space="preserve">078 0709 0140000810 110 </t>
  </si>
  <si>
    <t xml:space="preserve">078 0709 0140000810 111 </t>
  </si>
  <si>
    <t>Иные выплаты персоналу учреждений, за исключением фонда оплаты труда</t>
  </si>
  <si>
    <t xml:space="preserve">078 0709 0140000810 112 </t>
  </si>
  <si>
    <t xml:space="preserve">078 0709 0140000810 119 </t>
  </si>
  <si>
    <t xml:space="preserve">078 0709 0140000810 200 </t>
  </si>
  <si>
    <t xml:space="preserve">078 0709 0140000810 240 </t>
  </si>
  <si>
    <t xml:space="preserve">078 0709 0140000810 244 </t>
  </si>
  <si>
    <t>СОЦИАЛЬНАЯ ПОЛИТИКА</t>
  </si>
  <si>
    <t xml:space="preserve">078 1000 0000000000 000 </t>
  </si>
  <si>
    <t>Социальное обеспечение населения</t>
  </si>
  <si>
    <t xml:space="preserve">078 1003 0000000000 000 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</si>
  <si>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</si>
  <si>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078 1003 0110075660 000 </t>
  </si>
  <si>
    <t xml:space="preserve">078 1003 0110075660 200 </t>
  </si>
  <si>
    <t xml:space="preserve">078 1003 0110075660 240 </t>
  </si>
  <si>
    <t xml:space="preserve">078 1003 0110075660 244 </t>
  </si>
  <si>
    <t xml:space="preserve">078 1003 0110075660 300 </t>
  </si>
  <si>
    <t xml:space="preserve">078 1003 0110075660 320 </t>
  </si>
  <si>
    <t xml:space="preserve">078 1003 0110075660 321 </t>
  </si>
  <si>
    <t xml:space="preserve">078 1003 0110075660 600 </t>
  </si>
  <si>
    <t xml:space="preserve">078 1003 0110075660 610 </t>
  </si>
  <si>
    <t xml:space="preserve">078 1003 0110075660 611 </t>
  </si>
  <si>
    <t xml:space="preserve">078 1003 0110075660 620 </t>
  </si>
  <si>
    <t xml:space="preserve">078 1003 0110075660 621 </t>
  </si>
  <si>
    <t>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</si>
  <si>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1003 01100L3040 000 </t>
  </si>
  <si>
    <t xml:space="preserve">078 1003 01100L3040 600 </t>
  </si>
  <si>
    <t xml:space="preserve">078 1003 01100L3040 610 </t>
  </si>
  <si>
    <t xml:space="preserve">078 1003 01100L3040 612 </t>
  </si>
  <si>
    <t xml:space="preserve">078 1003 01100L3040 620 </t>
  </si>
  <si>
    <t xml:space="preserve">078 1003 01100L3040 622 </t>
  </si>
  <si>
    <t>Охрана семьи и детства</t>
  </si>
  <si>
    <t xml:space="preserve">078 1004 0000000000 000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</si>
  <si>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"Развитие дошкольного, общего образования детей" муниципальной программы г. Назарово "Развитие образования города Назарово"</t>
  </si>
  <si>
    <t xml:space="preserve">078 1004 0110075560 000 </t>
  </si>
  <si>
    <t xml:space="preserve">078 1004 0110075560 200 </t>
  </si>
  <si>
    <t xml:space="preserve">078 1004 0110075560 240 </t>
  </si>
  <si>
    <t xml:space="preserve">078 1004 0110075560 244 </t>
  </si>
  <si>
    <t xml:space="preserve">078 1004 0110075560 300 </t>
  </si>
  <si>
    <t xml:space="preserve">078 1004 0110075560 320 </t>
  </si>
  <si>
    <t xml:space="preserve">078 1004 0110075560 321 </t>
  </si>
  <si>
    <t>Администрация города Назарово</t>
  </si>
  <si>
    <t xml:space="preserve">162 0000 0000000000 000 </t>
  </si>
  <si>
    <t xml:space="preserve">162 0100 0000000000 000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</si>
  <si>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</si>
  <si>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162 0102 0000000000 000 </t>
  </si>
  <si>
    <t>Глава муниципального образования в рамках непрограммных расходов исполнительной власти муниципального образования</t>
  </si>
  <si>
    <t xml:space="preserve">162 0102 9110000320 000 </t>
  </si>
  <si>
    <t xml:space="preserve">162 0102 9110000320 100 </t>
  </si>
  <si>
    <t xml:space="preserve">162 0102 9110000320 120 </t>
  </si>
  <si>
    <t xml:space="preserve">162 0102 9110000320 121 </t>
  </si>
  <si>
    <t xml:space="preserve">162 0102 9110000320 122 </t>
  </si>
  <si>
    <t xml:space="preserve">162 0102 9110000320 129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</si>
  <si>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</si>
  <si>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162 0104 0000000000 000 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</si>
  <si>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"Улучшение жилищных условий отдельных категорий граждан"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</si>
  <si>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162 0104 1040078460 000 </t>
  </si>
  <si>
    <t xml:space="preserve">162 0104 1040078460 100 </t>
  </si>
  <si>
    <t xml:space="preserve">162 0104 1040078460 120 </t>
  </si>
  <si>
    <t xml:space="preserve">162 0104 1040078460 121 </t>
  </si>
  <si>
    <t xml:space="preserve">162 0104 1040078460 129 </t>
  </si>
  <si>
    <t xml:space="preserve">162 0104 1040078460 200 </t>
  </si>
  <si>
    <t xml:space="preserve">162 0104 1040078460 240 </t>
  </si>
  <si>
    <t xml:space="preserve">162 0104 1040078460 244 </t>
  </si>
  <si>
    <t>Руководство и управление в сфере установленных функций органов местного самоуправления в рамках непрограммных расходов исполнительной власти муниципального образования</t>
  </si>
  <si>
    <t xml:space="preserve">162 0104 9110000310 000 </t>
  </si>
  <si>
    <t xml:space="preserve">162 0104 9110000310 100 </t>
  </si>
  <si>
    <t xml:space="preserve">162 0104 9110000310 120 </t>
  </si>
  <si>
    <t xml:space="preserve">162 0104 9110000310 121 </t>
  </si>
  <si>
    <t xml:space="preserve">162 0104 9110000310 122 </t>
  </si>
  <si>
    <t xml:space="preserve">162 0104 9110000310 129 </t>
  </si>
  <si>
    <t xml:space="preserve">162 0104 9110000310 200 </t>
  </si>
  <si>
    <t xml:space="preserve">162 0104 9110000310 240 </t>
  </si>
  <si>
    <t xml:space="preserve">162 0104 9110000310 244 </t>
  </si>
  <si>
    <t xml:space="preserve">162 0104 9110000310 247 </t>
  </si>
  <si>
    <t xml:space="preserve">162 0104 9110000310 800 </t>
  </si>
  <si>
    <t>Уплата налогов, сборов и иных платежей</t>
  </si>
  <si>
    <t xml:space="preserve">162 0104 9110000310 850 </t>
  </si>
  <si>
    <t>Уплата прочих налогов, сборов</t>
  </si>
  <si>
    <t xml:space="preserve">162 0104 9110000310 852 </t>
  </si>
  <si>
    <t>Уплата иных платежей</t>
  </si>
  <si>
    <t xml:space="preserve">162 0104 9110000310 853 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</si>
  <si>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исполнительной власти муниципального образования</t>
  </si>
  <si>
    <t xml:space="preserve">162 0104 9110002890 000 </t>
  </si>
  <si>
    <t xml:space="preserve">162 0104 9110002890 100 </t>
  </si>
  <si>
    <t xml:space="preserve">162 0104 9110002890 120 </t>
  </si>
  <si>
    <t xml:space="preserve">162 0104 9110002890 121 </t>
  </si>
  <si>
    <t xml:space="preserve">162 0104 9110002890 129 </t>
  </si>
  <si>
    <t xml:space="preserve">162 0104 9110002890 200 </t>
  </si>
  <si>
    <t xml:space="preserve">162 0104 9110002890 240 </t>
  </si>
  <si>
    <t xml:space="preserve">162 0104 9110002890 244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</si>
  <si>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исполнительной власти муниципального образования</t>
  </si>
  <si>
    <t xml:space="preserve">162 0104 9110074290 000 </t>
  </si>
  <si>
    <t xml:space="preserve">162 0104 9110074290 100 </t>
  </si>
  <si>
    <t xml:space="preserve">162 0104 9110074290 120 </t>
  </si>
  <si>
    <t xml:space="preserve">162 0104 9110074290 121 </t>
  </si>
  <si>
    <t xml:space="preserve">162 0104 9110074290 129 </t>
  </si>
  <si>
    <t xml:space="preserve">162 0104 9110074290 200 </t>
  </si>
  <si>
    <t xml:space="preserve">162 0104 9110074290 240 </t>
  </si>
  <si>
    <t xml:space="preserve">162 0104 9110074290 244 </t>
  </si>
  <si>
    <t>Выполнение государственных полномочий по созданию и обеспечению деятельности административных комиссий (в соответствии сЗаконом края от 23 апреля 2009 года № 8-3170) в рамках непрограммных расходов органов исполнительной власти муниципального образования</t>
  </si>
  <si>
    <t xml:space="preserve">162 0104 9110075140 000 </t>
  </si>
  <si>
    <t xml:space="preserve">162 0104 9110075140 100 </t>
  </si>
  <si>
    <t xml:space="preserve">162 0104 9110075140 120 </t>
  </si>
  <si>
    <t xml:space="preserve">162 0104 9110075140 121 </t>
  </si>
  <si>
    <t xml:space="preserve">162 0104 9110075140 129 </t>
  </si>
  <si>
    <t xml:space="preserve">162 0104 9110075140 200 </t>
  </si>
  <si>
    <t xml:space="preserve">162 0104 9110075140 240 </t>
  </si>
  <si>
    <t xml:space="preserve">162 0104 9110075140 244 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</si>
  <si>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непрограммных расходов органов исполнительной власти муниципального образования</t>
  </si>
  <si>
    <t xml:space="preserve">162 0104 9110076040 000 </t>
  </si>
  <si>
    <t xml:space="preserve">162 0104 9110076040 100 </t>
  </si>
  <si>
    <t xml:space="preserve">162 0104 9110076040 120 </t>
  </si>
  <si>
    <t xml:space="preserve">162 0104 9110076040 121 </t>
  </si>
  <si>
    <t xml:space="preserve">162 0104 9110076040 129 </t>
  </si>
  <si>
    <t xml:space="preserve">162 0104 9110076040 200 </t>
  </si>
  <si>
    <t xml:space="preserve">162 0104 9110076040 240 </t>
  </si>
  <si>
    <t xml:space="preserve">162 0104 9110076040 244 </t>
  </si>
  <si>
    <t>Судебная система</t>
  </si>
  <si>
    <t xml:space="preserve">162 0105 0000000000 000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</si>
  <si>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исполнительной власти муниципального образования</t>
  </si>
  <si>
    <t xml:space="preserve">162 0105 9110051200 000 </t>
  </si>
  <si>
    <t xml:space="preserve">162 0105 9110051200 200 </t>
  </si>
  <si>
    <t xml:space="preserve">162 0105 9110051200 240 </t>
  </si>
  <si>
    <t xml:space="preserve">162 0105 9110051200 244 </t>
  </si>
  <si>
    <t>Обеспечение проведения выборов и референдумов</t>
  </si>
  <si>
    <t xml:space="preserve">162 0107 0000000000 000 </t>
  </si>
  <si>
    <t>Проведение выборов в представительные органы муниципального образования в рамках непрограммных расходов исполнительной власти муниципального образования</t>
  </si>
  <si>
    <t xml:space="preserve">162 0107 9110041930 000 </t>
  </si>
  <si>
    <t xml:space="preserve">162 0107 9110041930 800 </t>
  </si>
  <si>
    <t>Специальные расходы</t>
  </si>
  <si>
    <t xml:space="preserve">162 0107 9110041930 880 </t>
  </si>
  <si>
    <t>Резервные фонды</t>
  </si>
  <si>
    <t xml:space="preserve">162 0111 0000000000 000 </t>
  </si>
  <si>
    <t>Резервный фонд администрации города Назарово в рамках непрограммных расходов исполнительной власти муниципального образования</t>
  </si>
  <si>
    <t xml:space="preserve">162 0111 9110041100 000 </t>
  </si>
  <si>
    <t xml:space="preserve">162 0111 9110041100 800 </t>
  </si>
  <si>
    <t>Резервные средства</t>
  </si>
  <si>
    <t xml:space="preserve">162 0111 9110041100 870 </t>
  </si>
  <si>
    <t>Другие общегосударственные вопросы</t>
  </si>
  <si>
    <t xml:space="preserve">162 0113 0000000000 000 </t>
  </si>
  <si>
    <t xml:space="preserve">162 0113 0290041010 000 </t>
  </si>
  <si>
    <t xml:space="preserve">162 0113 0290041010 200 </t>
  </si>
  <si>
    <t xml:space="preserve">162 0113 0290041010 240 </t>
  </si>
  <si>
    <t xml:space="preserve">162 0113 0290041010 244 </t>
  </si>
  <si>
    <t xml:space="preserve">162 0113 0290041010 800 </t>
  </si>
  <si>
    <t xml:space="preserve">162 0113 0290041010 850 </t>
  </si>
  <si>
    <t xml:space="preserve">162 0113 0290041010 852 </t>
  </si>
  <si>
    <t>Обеспечение деятельности (оказание услуг) подведомственных учреждений в рамках отдельных мероприятий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</si>
  <si>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162 0113 0390000810 000 </t>
  </si>
  <si>
    <t xml:space="preserve">162 0113 0390000810 100 </t>
  </si>
  <si>
    <t xml:space="preserve">162 0113 0390000810 110 </t>
  </si>
  <si>
    <t xml:space="preserve">162 0113 0390000810 111 </t>
  </si>
  <si>
    <t xml:space="preserve">162 0113 0390000810 112 </t>
  </si>
  <si>
    <t xml:space="preserve">162 0113 0390000810 119 </t>
  </si>
  <si>
    <t xml:space="preserve">162 0113 0390000810 200 </t>
  </si>
  <si>
    <t xml:space="preserve">162 0113 0390000810 240 </t>
  </si>
  <si>
    <t xml:space="preserve">162 0113 0390000810 244 </t>
  </si>
  <si>
    <t xml:space="preserve">162 0113 0390000810 600 </t>
  </si>
  <si>
    <t xml:space="preserve">162 0113 0390000810 610 </t>
  </si>
  <si>
    <t xml:space="preserve">162 0113 0390000810 611 </t>
  </si>
  <si>
    <t>Обеспечение деятельности (оказание услуг) подведомственных учреждений в рамках подпрограммы "Развитие архивного дела в городе Назарово" муниципальной программы г. Назарово "Развитие культуры в городе Назарово"</t>
  </si>
  <si>
    <t xml:space="preserve">162 0113 0440000810 000 </t>
  </si>
  <si>
    <t xml:space="preserve">162 0113 0440000810 100 </t>
  </si>
  <si>
    <t xml:space="preserve">162 0113 0440000810 110 </t>
  </si>
  <si>
    <t xml:space="preserve">162 0113 0440000810 111 </t>
  </si>
  <si>
    <t xml:space="preserve">162 0113 0440000810 119 </t>
  </si>
  <si>
    <t xml:space="preserve">162 0113 0440000810 200 </t>
  </si>
  <si>
    <t xml:space="preserve">162 0113 0440000810 240 </t>
  </si>
  <si>
    <t xml:space="preserve">162 0113 0440000810 244 </t>
  </si>
  <si>
    <t xml:space="preserve">162 0113 0440000810 247 </t>
  </si>
  <si>
    <t>Осуществление государственных полномочий в области архивного дела, переданных органам местного самоуправления Красноярского края ( в соответствии с Законом края от 21 декабря 2010 года № 11-5564), в рамках подпрограммы "Развитие архивного дела в городе Назарово" муниципальной программы г. Назарово "Развитие культуры в городе Назарово"</t>
  </si>
  <si>
    <t xml:space="preserve">162 0113 0440075190 000 </t>
  </si>
  <si>
    <t xml:space="preserve">162 0113 0440075190 100 </t>
  </si>
  <si>
    <t xml:space="preserve">162 0113 0440075190 110 </t>
  </si>
  <si>
    <t xml:space="preserve">162 0113 0440075190 111 </t>
  </si>
  <si>
    <t xml:space="preserve">162 0113 0440075190 119 </t>
  </si>
  <si>
    <t xml:space="preserve">162 0113 0440075190 200 </t>
  </si>
  <si>
    <t xml:space="preserve">162 0113 0440075190 240 </t>
  </si>
  <si>
    <t xml:space="preserve">162 0113 0440075190 244 </t>
  </si>
  <si>
    <t>Формирование и содержание муниципального архива, включая хранение архивных фондов поселений в рамках подпрограммы "Развитие архивного дела в городе Назарово" муниципальной программы г. Назарово "Развитие культуры в городе Назарово"</t>
  </si>
  <si>
    <t xml:space="preserve">162 0113 0440084770 000 </t>
  </si>
  <si>
    <t xml:space="preserve">162 0113 0440084770 100 </t>
  </si>
  <si>
    <t xml:space="preserve">162 0113 0440084770 110 </t>
  </si>
  <si>
    <t xml:space="preserve">162 0113 0440084770 111 </t>
  </si>
  <si>
    <t xml:space="preserve">162 0113 0440084770 119 </t>
  </si>
  <si>
    <t xml:space="preserve">162 0113 0440084770 200 </t>
  </si>
  <si>
    <t xml:space="preserve">162 0113 0440084770 240 </t>
  </si>
  <si>
    <t xml:space="preserve">162 0113 0440084770 244 </t>
  </si>
  <si>
    <t>Обеспечение эффективного управления и распоряжения муниципальной собственностью путем совершенствования системы учета объектов муниципального имущества и повышения доходов от его использования в рамках подпрограммы "Управление и распоряжение муниципальным имуществом города Назарово" муниципальной программы г. Назарово "Управление муниципальным имуществом и земельными ресурсами"</t>
  </si>
  <si>
    <t xml:space="preserve">162 0113 1210041410 000 </t>
  </si>
  <si>
    <t xml:space="preserve">162 0113 1210041410 200 </t>
  </si>
  <si>
    <t xml:space="preserve">162 0113 1210041410 240 </t>
  </si>
  <si>
    <t xml:space="preserve">162 0113 1210041410 244 </t>
  </si>
  <si>
    <t>Реализация муниципальных программ (подпрограмм) поддержки социально ориентированных некоммерческих организаций на конкурсной основе в рамках подпрограммы "Обеспечение реализации общественных и гражданских инициатив и поддержка социально ориентированных некоммерческих организаций" муниципальной программы г. Назарово "Содействие развитию гражданского общества в городе Назарово"</t>
  </si>
  <si>
    <t xml:space="preserve">162 0113 13100S5790 000 </t>
  </si>
  <si>
    <t xml:space="preserve">162 0113 13100S5790 600 </t>
  </si>
  <si>
    <t xml:space="preserve">162 0113 13100S5790 630 </t>
  </si>
  <si>
    <t xml:space="preserve">162 0113 13100S5790 633 </t>
  </si>
  <si>
    <t>Финансирование создания и обеспечение деятельности муниципальных ресурсных центров поддержки общественных инициатив в рамках подпрограммы "Обеспечение реализации общественных и гражданских инициатив и поддержка социально ориентированных некоммерческих организаций" муниципальной программы г. Назарово "Содействие развитию гражданского общества в городе Назарово"</t>
  </si>
  <si>
    <t xml:space="preserve">162 0113 13100S6400 000 </t>
  </si>
  <si>
    <t xml:space="preserve">162 0113 13100S6400 600 </t>
  </si>
  <si>
    <t xml:space="preserve">162 0113 13100S6400 610 </t>
  </si>
  <si>
    <t xml:space="preserve">162 0113 13100S6400 612 </t>
  </si>
  <si>
    <t>Реализация муниципальных программ, подпрограмм, направленных на реализацию мероприятий в сфере укрепления межнационального единства и межконфессионального согласия, в рамках подпрограммы "Укрепление гражданского единства и гармонизация межнациональных и межконфессиональных отношений в городе Назарово" муниципальной программы г. Назарово "Содействие развитию гражданского общества в городе Назарово"</t>
  </si>
  <si>
    <t xml:space="preserve">162 0113 13300S4100 000 </t>
  </si>
  <si>
    <t xml:space="preserve">162 0113 13300S4100 200 </t>
  </si>
  <si>
    <t xml:space="preserve">162 0113 13300S4100 240 </t>
  </si>
  <si>
    <t xml:space="preserve">162 0113 13300S4100 244 </t>
  </si>
  <si>
    <t>Организация и проведение мероприятий, посвященных праздничным, юбилейным и памятным датам, в рамках непрограммных расходов исполнительной власти муниципального образования</t>
  </si>
  <si>
    <t xml:space="preserve">162 0113 9110040040 000 </t>
  </si>
  <si>
    <t xml:space="preserve">162 0113 9110040040 200 </t>
  </si>
  <si>
    <t xml:space="preserve">162 0113 9110040040 240 </t>
  </si>
  <si>
    <t xml:space="preserve">162 0113 9110040040 244 </t>
  </si>
  <si>
    <t>Выполнение других обязательств государства в рамках непрограммных расходов исполнительной власти муниципального образования</t>
  </si>
  <si>
    <t xml:space="preserve">162 0113 9110041860 000 </t>
  </si>
  <si>
    <t xml:space="preserve">162 0113 9110041860 200 </t>
  </si>
  <si>
    <t xml:space="preserve">162 0113 9110041860 240 </t>
  </si>
  <si>
    <t xml:space="preserve">162 0113 9110041860 244 </t>
  </si>
  <si>
    <t xml:space="preserve">162 0113 9110041860 800 </t>
  </si>
  <si>
    <t>Исполнение судебных актов</t>
  </si>
  <si>
    <t xml:space="preserve">162 0113 9110041860 830 </t>
  </si>
  <si>
    <t>Исполнение судебных актов Российской Федерации и мировых соглашений по возмещению причиненного вреда</t>
  </si>
  <si>
    <t xml:space="preserve">162 0113 9110041860 831 </t>
  </si>
  <si>
    <t>Обеспечение деятельности (оказание услуг) подведомственных учреждений в рамках  непрограммных расходов  муниципальных казенных учреждений</t>
  </si>
  <si>
    <t xml:space="preserve">162 0113 9210000810 000 </t>
  </si>
  <si>
    <t xml:space="preserve">162 0113 9210000810 100 </t>
  </si>
  <si>
    <t xml:space="preserve">162 0113 9210000810 110 </t>
  </si>
  <si>
    <t xml:space="preserve">162 0113 9210000810 111 </t>
  </si>
  <si>
    <t xml:space="preserve">162 0113 9210000810 112 </t>
  </si>
  <si>
    <t xml:space="preserve">162 0113 9210000810 119 </t>
  </si>
  <si>
    <t xml:space="preserve">162 0113 9210000810 200 </t>
  </si>
  <si>
    <t xml:space="preserve">162 0113 9210000810 240 </t>
  </si>
  <si>
    <t xml:space="preserve">162 0113 9210000810 244 </t>
  </si>
  <si>
    <t>НАЦИОНАЛЬНАЯ БЕЗОПАСНОСТЬ И ПРАВООХРАНИТЕЛЬНАЯ ДЕЯТЕЛЬНОСТЬ</t>
  </si>
  <si>
    <t xml:space="preserve">162 0300 0000000000 000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</si>
  <si>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</si>
  <si>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162 0310 0000000000 000 </t>
  </si>
  <si>
    <t>Содержание единых дежурно-диспетчерских служб, в рамках подпрограммы "Предупреждение, спасение, помощь населению города в чрезвычайных ситуациях" муниципальной программы г. Назарово "Защита населения и территории города Назарово от чрезвычайных ситуаций природного и техногенного характера"</t>
  </si>
  <si>
    <t xml:space="preserve">162 0310 1110000820 000 </t>
  </si>
  <si>
    <t xml:space="preserve">162 0310 1110000820 100 </t>
  </si>
  <si>
    <t xml:space="preserve">162 0310 1110000820 110 </t>
  </si>
  <si>
    <t xml:space="preserve">162 0310 1110000820 111 </t>
  </si>
  <si>
    <t xml:space="preserve">162 0310 1110000820 112 </t>
  </si>
  <si>
    <t xml:space="preserve">162 0310 1110000820 119 </t>
  </si>
  <si>
    <t xml:space="preserve">162 0310 1110000820 200 </t>
  </si>
  <si>
    <t xml:space="preserve">162 0310 1110000820 240 </t>
  </si>
  <si>
    <t xml:space="preserve">162 0310 1110000820 244 </t>
  </si>
  <si>
    <t xml:space="preserve">162 0310 1110000820 800 </t>
  </si>
  <si>
    <t xml:space="preserve">162 0310 1110000820 830 </t>
  </si>
  <si>
    <t xml:space="preserve">162 0310 1110000820 831 </t>
  </si>
  <si>
    <t xml:space="preserve">162 0310 1110000820 850 </t>
  </si>
  <si>
    <t xml:space="preserve">162 0310 1110000820 852 </t>
  </si>
  <si>
    <t>Частичное исполнение отдельных полномочий органами местного самоуправления на участие в предупреждении и ликвидации последствий чрезвычайных ситуаций на территории Назаровского района в рамках подпрограммы "Предупреждение, спасение, помощь населению города в чрезвычайных ситуациях" муниципальной программы г. Назарово "Защита населения и территории города Назарово от чрезвычайных ситуаций природного и техногенного характера"</t>
  </si>
  <si>
    <t xml:space="preserve">162 0310 1110083590 000 </t>
  </si>
  <si>
    <t xml:space="preserve">162 0310 1110083590 100 </t>
  </si>
  <si>
    <t xml:space="preserve">162 0310 1110083590 110 </t>
  </si>
  <si>
    <t xml:space="preserve">162 0310 1110083590 111 </t>
  </si>
  <si>
    <t xml:space="preserve">162 0310 1110083590 119 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</si>
  <si>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города в чрезвычайных ситуациях" муниципальной программы г. Назарово "Защита населения и территории города Назарово от чрезвычайных ситуаций природного и техногенного характера"</t>
  </si>
  <si>
    <t xml:space="preserve">162 0310 11100S4130 000 </t>
  </si>
  <si>
    <t xml:space="preserve">162 0310 11100S4130 200 </t>
  </si>
  <si>
    <t xml:space="preserve">162 0310 11100S4130 240 </t>
  </si>
  <si>
    <t xml:space="preserve">162 0310 11100S4130 244 </t>
  </si>
  <si>
    <t>Предупреждение и ликвидация последствий чрезвычайных ситуаций и стихийных бедствий природного и техногенного характера,  в рамках подпрограммы "Использование информационно-коммуникационных технологий для обеспечения безопасности  населения  города" муниципальной программы г. Назарово "Защита населения и территории города Назарово от чрезвычайных ситуаций природного и техногенного характера"</t>
  </si>
  <si>
    <t xml:space="preserve">162 0310 1120043010 000 </t>
  </si>
  <si>
    <t xml:space="preserve">162 0310 1120043010 200 </t>
  </si>
  <si>
    <t xml:space="preserve">162 0310 1120043010 240 </t>
  </si>
  <si>
    <t xml:space="preserve">162 0310 1120043010 244 </t>
  </si>
  <si>
    <t>НАЦИОНАЛЬНАЯ ЭКОНОМИКА</t>
  </si>
  <si>
    <t xml:space="preserve">162 0400 0000000000 000 </t>
  </si>
  <si>
    <t>Транспорт</t>
  </si>
  <si>
    <t xml:space="preserve">162 0408 0000000000 000 </t>
  </si>
  <si>
    <t>Предоставление субсидий организациям автомобильного пассажирского транспорта города на компенсацию расходов, возникающих при оказании услуг по перевозкам пассажиров автомобильным транспортом по городским автобусным маршрутам на территории г. Назарово, в рамках подпрограммы "Развитие транспортного комплекса движения в г. Назарово" муниципальной программы г. Назарово "Развитие транспортной системы города Назарово"</t>
  </si>
  <si>
    <t xml:space="preserve">162 0408 0830044310 000 </t>
  </si>
  <si>
    <t xml:space="preserve">162 0408 0830044310 800 </t>
  </si>
  <si>
    <t xml:space="preserve">162 0408 0830044310 810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</si>
  <si>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</si>
  <si>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162 0408 0830044310 811 </t>
  </si>
  <si>
    <t>Оказание услуг по организации и осуществлению регулярных пассажирских перевозок в рамках подпрограммы "Развитие транспортного комплекса движения в г. Назарово" муниципальной программы г. Назарово "Развитие транспортной системы города Назарово"</t>
  </si>
  <si>
    <t xml:space="preserve">162 0408 0830044320 000 </t>
  </si>
  <si>
    <t xml:space="preserve">162 0408 0830044320 200 </t>
  </si>
  <si>
    <t xml:space="preserve">162 0408 0830044320 240 </t>
  </si>
  <si>
    <t xml:space="preserve">162 0408 0830044320 244 </t>
  </si>
  <si>
    <t>Дорожное хозяйство (дорожные фонды)</t>
  </si>
  <si>
    <t xml:space="preserve">162 0409 0000000000 000 </t>
  </si>
  <si>
    <t>Развитие системы организации движения транспортных средств и пешеходов и повышение безопасности дорожных условий в рамках подпрограммы "Обеспечение безопасности дорожного движения в г. Назарово" муниципальной программы г. Назарово "Развитие транспортной системы города Назарово"</t>
  </si>
  <si>
    <t xml:space="preserve">162 0409 0810044110 000 </t>
  </si>
  <si>
    <t xml:space="preserve">162 0409 0810044110 600 </t>
  </si>
  <si>
    <t xml:space="preserve">162 0409 0810044110 610 </t>
  </si>
  <si>
    <t xml:space="preserve">162 0409 0810044110 611 </t>
  </si>
  <si>
    <t xml:space="preserve">162 0409 0810044110 612 </t>
  </si>
  <si>
    <t>Реализация мероприятий, направленных на повышение безопасности дорожного движения, за счет средств дорожного фонда Красноярского края в рамках подпрограммы "Обеспечение безопасности дорожного движения в г. Назарово" муниципальной программы г. Назарово "Развитие транспортной системы города Назарово"</t>
  </si>
  <si>
    <t xml:space="preserve">162 0409 081R310601 000 </t>
  </si>
  <si>
    <t xml:space="preserve">162 0409 081R310601 600 </t>
  </si>
  <si>
    <t xml:space="preserve">162 0409 081R310601 610 </t>
  </si>
  <si>
    <t xml:space="preserve">162 0409 081R310601 612 </t>
  </si>
  <si>
    <t>Содержание автомобильных дорог общего пользования местного значения и искусственных сооружений в рамках подпрограммы "Развитие, модернизация и содержание улично-дорожной сети и искусственных сооружений в г. Назарово" муниципальной программы г. Назарово "Развитие транспортной системы города Назарово"</t>
  </si>
  <si>
    <t xml:space="preserve">162 0409 0820044210 000 </t>
  </si>
  <si>
    <t xml:space="preserve">162 0409 0820044210 600 </t>
  </si>
  <si>
    <t xml:space="preserve">162 0409 0820044210 610 </t>
  </si>
  <si>
    <t xml:space="preserve">162 0409 0820044210 611 </t>
  </si>
  <si>
    <t>Капитальный ремонт и ремонт автомобильных дорог общего пользования местного значения в рамках подпрограммы "Развитие, модернизация и содержание улично-дорожной сети и искусственных сооружений в г. Назарово" муниципальной программы г. Назарово "Развитие транспортной системы города Назарово"</t>
  </si>
  <si>
    <t xml:space="preserve">162 0409 08200S5090 000 </t>
  </si>
  <si>
    <t xml:space="preserve">162 0409 08200S5090 600 </t>
  </si>
  <si>
    <t xml:space="preserve">162 0409 08200S5090 610 </t>
  </si>
  <si>
    <t xml:space="preserve">162 0409 08200S5090 611 </t>
  </si>
  <si>
    <t>Строительство муниципальных объектов коммунальной и транспортной инфраструктуры в рамках подпрограммы "Стимулирование жилищного строительства на территории города Назарово"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</si>
  <si>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162 0409 10100S4610 000 </t>
  </si>
  <si>
    <t xml:space="preserve">162 0409 10100S4610 200 </t>
  </si>
  <si>
    <t xml:space="preserve">162 0409 10100S4610 240 </t>
  </si>
  <si>
    <t xml:space="preserve">162 0409 10100S4610 244 </t>
  </si>
  <si>
    <t>Реализация мероприятий по благоустройству, направленных на формирование современной городской среды, за счет средств, поступивших от организаций, осуществляющих содержание и текущий ремонт общего имущества собственника помещений в многоквартирных домах (непосредственный способ управления), в рамках отдельных мероприятий муниципальной программы "Формирование комфортной городской среды на территории города Назарово"</t>
  </si>
  <si>
    <t xml:space="preserve">162 0409 1490045230 000 </t>
  </si>
  <si>
    <t xml:space="preserve">162 0409 1490045230 600 </t>
  </si>
  <si>
    <t xml:space="preserve">162 0409 1490045230 610 </t>
  </si>
  <si>
    <t xml:space="preserve">162 0409 1490045230 612 </t>
  </si>
  <si>
    <t>Софинансирование муниципальных программ формирования современной городской среды в рамках отдельных мероприятий муниципальной программы "Формирование комфортной городской среды на территории города Назарово"</t>
  </si>
  <si>
    <t xml:space="preserve">162 0409 149F255550 000 </t>
  </si>
  <si>
    <t xml:space="preserve">162 0409 149F255550 600 </t>
  </si>
  <si>
    <t xml:space="preserve">162 0409 149F255550 610 </t>
  </si>
  <si>
    <t xml:space="preserve">162 0409 149F255550 612 </t>
  </si>
  <si>
    <t>Другие вопросы в области национальной экономики</t>
  </si>
  <si>
    <t xml:space="preserve">162 0412 0000000000 000 </t>
  </si>
  <si>
    <t>Мероприятия, направленные на поддержку инвестиционной деятельности в рамках подпрограммы "Развитие инвестиционной деятельности на территории города Назарово" муниципальной программы "Развитие инвестиционной деятельности, малого и среднего предпринимательства на территории города Назарово"</t>
  </si>
  <si>
    <t xml:space="preserve">162 0412 0710044050 000 </t>
  </si>
  <si>
    <t xml:space="preserve">162 0412 0710044050 800 </t>
  </si>
  <si>
    <t xml:space="preserve">162 0412 0710044050 810 </t>
  </si>
  <si>
    <t xml:space="preserve">162 0412 0710044050 813 </t>
  </si>
  <si>
    <t>Информационно-консультационная и образовательная поддержка субъектов малого и среднего предпринимательства края к информационно-консультационным ресурсам, в рамках подпрограммы "Развитие субъектов малого и среднего предпринимательства в городе Назарово" муниципальной програмы г. Назарово "Развитие инвестиционной деятельности, малого и среднего предпринимательства на территории города Назарово"</t>
  </si>
  <si>
    <t xml:space="preserve">162 0412 0720044020 000 </t>
  </si>
  <si>
    <t xml:space="preserve">162 0412 0720044020 200 </t>
  </si>
  <si>
    <t xml:space="preserve">162 0412 0720044020 240 </t>
  </si>
  <si>
    <t xml:space="preserve">162 0412 0720044020 244 </t>
  </si>
  <si>
    <t>Организация и проведение конкурса "Предприниматель года" в рамках подпрограммы "Развитие субъектов малого и среднего предпринимательства в городе Назарово" муниципальной програмы г. Назарово "Развитие инвестиционной деятельности, малого и среднего предпринимательства на территории города Назарово"</t>
  </si>
  <si>
    <t xml:space="preserve">162 0412 0720044040 000 </t>
  </si>
  <si>
    <t xml:space="preserve">162 0412 0720044040 200 </t>
  </si>
  <si>
    <t xml:space="preserve">162 0412 0720044040 240 </t>
  </si>
  <si>
    <t xml:space="preserve">162 0412 0720044040 244 </t>
  </si>
  <si>
    <t>Реализация муниципальных программ развития субъектов малого и среднего предпринимательства в рамках подпрограммы "Развитие субъектов малого и среднего предпринимательства в городе Назарово" муниципальной программы г. Назарово "Развитие инвестиционной деятельности, малого и среднего предпринимательства на территории города Назарово"</t>
  </si>
  <si>
    <t xml:space="preserve">162 0412 07200S6070 000 </t>
  </si>
  <si>
    <t xml:space="preserve">162 0412 07200S6070 800 </t>
  </si>
  <si>
    <t xml:space="preserve">162 0412 07200S6070 810 </t>
  </si>
  <si>
    <t xml:space="preserve">162 0412 07200S6070 813 </t>
  </si>
  <si>
    <t>Мероприятия по землеустройству и землепользованию в рамках подпрограммы "Эффективное управление и распоряжение земельными ресурсами города Назарово" муниципальной программы г. Назарово "Управление муниципальным имуществом и земельными ресурсами"</t>
  </si>
  <si>
    <t xml:space="preserve">162 0412 1220044410 000 </t>
  </si>
  <si>
    <t xml:space="preserve">162 0412 1220044410 200 </t>
  </si>
  <si>
    <t xml:space="preserve">162 0412 1220044410 240 </t>
  </si>
  <si>
    <t xml:space="preserve">162 0412 1220044410 244 </t>
  </si>
  <si>
    <t>ЖИЛИЩНО-КОММУНАЛЬНОЕ ХОЗЯЙСТВО</t>
  </si>
  <si>
    <t xml:space="preserve">162 0500 0000000000 000 </t>
  </si>
  <si>
    <t>Жилищное хозяйство</t>
  </si>
  <si>
    <t xml:space="preserve">162 0501 0000000000 000 </t>
  </si>
  <si>
    <t>Реализация мероприятий по переселению граждан, проживающих в жилых помещениях, непригодных для проживания, в многоквартирных домах, признанных аварийными и подлежащими сносу или реконструкции, в рамках подпрограммы "Переселение граждан из аварийного жилищного фонда в городе Назарово"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</si>
  <si>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162 0501 10200S4620 000 </t>
  </si>
  <si>
    <t xml:space="preserve">162 0501 10200S4620 200 </t>
  </si>
  <si>
    <t xml:space="preserve">162 0501 10200S4620 240 </t>
  </si>
  <si>
    <t xml:space="preserve">162 0501 10200S4620 244 </t>
  </si>
  <si>
    <t xml:space="preserve">162 0501 10200S4620 800 </t>
  </si>
  <si>
    <t xml:space="preserve">162 0501 10200S4620 850 </t>
  </si>
  <si>
    <t xml:space="preserve">162 0501 10200S4620 853 </t>
  </si>
  <si>
    <t>Капитальный ремонт общего имущества многоквартирных домов в рамках подпрограммы "Управление и распоряжение муниципальным имуществом города Назарово" муниципальной программы г. Назарово "Управление муниципальным имуществом и земельными ресурсами"</t>
  </si>
  <si>
    <t xml:space="preserve">162 0501 1210045080 000 </t>
  </si>
  <si>
    <t xml:space="preserve">162 0501 1210045080 200 </t>
  </si>
  <si>
    <t xml:space="preserve">162 0501 1210045080 240 </t>
  </si>
  <si>
    <t xml:space="preserve">162 0501 1210045080 244 </t>
  </si>
  <si>
    <t>Содержание муниципального имущества в рамках подпрограммы "Управление и распоряжение муниципальным имуществом города Назарово" муниципальной программы г. Назарово "Управление муниципальным имуществом и земельными ресурсами"</t>
  </si>
  <si>
    <t xml:space="preserve">162 0501 1210045110 000 </t>
  </si>
  <si>
    <t xml:space="preserve">162 0501 1210045110 200 </t>
  </si>
  <si>
    <t xml:space="preserve">162 0501 1210045110 240 </t>
  </si>
  <si>
    <t xml:space="preserve">162 0501 1210045110 244 </t>
  </si>
  <si>
    <t>Затраты по содержанию общедомового имущества в рамках непрограммных расходов исполнительной власти муниципального образования</t>
  </si>
  <si>
    <t xml:space="preserve">162 0501 9110045090 000 </t>
  </si>
  <si>
    <t xml:space="preserve">162 0501 9110045090 200 </t>
  </si>
  <si>
    <t xml:space="preserve">162 0501 9110045090 240 </t>
  </si>
  <si>
    <t xml:space="preserve">162 0501 9110045090 247 </t>
  </si>
  <si>
    <t xml:space="preserve">162 0501 9110045090 800 </t>
  </si>
  <si>
    <t xml:space="preserve">162 0501 9110045090 830 </t>
  </si>
  <si>
    <t xml:space="preserve">162 0501 9110045090 831 </t>
  </si>
  <si>
    <t>Коммунальное хозяйство</t>
  </si>
  <si>
    <t xml:space="preserve">162 0502 0000000000 000 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</si>
  <si>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очистке сточных вод в рамках подпрограммы "Развитие инженерного обеспечения микрорайонов города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</si>
  <si>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0502 03100S5710 000 </t>
  </si>
  <si>
    <t xml:space="preserve">162 0502 03100S5710 600 </t>
  </si>
  <si>
    <t xml:space="preserve">162 0502 03100S5710 610 </t>
  </si>
  <si>
    <t xml:space="preserve">162 0502 03100S5710 612 </t>
  </si>
  <si>
    <t>Прочие мероприятия в сфере жилищно-коммунального хозяйства в рамках отдельных мероприятий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</si>
  <si>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162 0502 0390045060 000 </t>
  </si>
  <si>
    <t xml:space="preserve">162 0502 0390045060 200 </t>
  </si>
  <si>
    <t xml:space="preserve">162 0502 0390045060 240 </t>
  </si>
  <si>
    <t xml:space="preserve">162 0502 0390045060 244 </t>
  </si>
  <si>
    <t>Реализация отдельных мер по обеспечению ограничения платы граждан за коммунальные услуги (в соответствии с Законом края от 01 декабря 2014 года № 7-2839) в рамках отдельных мероприятий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</si>
  <si>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162 0502 0390075700 000 </t>
  </si>
  <si>
    <t xml:space="preserve">162 0502 0390075700 800 </t>
  </si>
  <si>
    <t xml:space="preserve">162 0502 0390075700 810 </t>
  </si>
  <si>
    <t xml:space="preserve">162 0502 0390075700 811 </t>
  </si>
  <si>
    <t xml:space="preserve">162 0502 10100S4610 000 </t>
  </si>
  <si>
    <t xml:space="preserve">162 0502 10100S4610 200 </t>
  </si>
  <si>
    <t xml:space="preserve">162 0502 10100S4610 240 </t>
  </si>
  <si>
    <t xml:space="preserve">162 0502 10100S4610 244 </t>
  </si>
  <si>
    <t>Благоустройство</t>
  </si>
  <si>
    <t xml:space="preserve">162 0503 0000000000 000 </t>
  </si>
  <si>
    <t xml:space="preserve">162 0503 0290041010 000 </t>
  </si>
  <si>
    <t xml:space="preserve">162 0503 0290041010 600 </t>
  </si>
  <si>
    <t xml:space="preserve">162 0503 0290041010 610 </t>
  </si>
  <si>
    <t xml:space="preserve">162 0503 0290041010 611 </t>
  </si>
  <si>
    <t>Ремонт, содержание и строительство сетей уличного освещения в рамках подпрограммы "Развитие инженерного обеспечения микрорайонов города Назарово" муниципальной программы г. Назарово  "Реформирование и модернизация жилищно-коммунального хозяйства и повышение энергетической эффективности"</t>
  </si>
  <si>
    <t xml:space="preserve">162 0503 0310045010 000 </t>
  </si>
  <si>
    <t xml:space="preserve">162 0503 0310045010 600 </t>
  </si>
  <si>
    <t xml:space="preserve">162 0503 0310045010 610 </t>
  </si>
  <si>
    <t xml:space="preserve">162 0503 0310045010 611 </t>
  </si>
  <si>
    <t>Организация озеленения территории города Назарово в рамках подпрограммы "Благоустроенный город Назарово" муниципальной программы г. Назарово  "Реформирование и модернизация жилищно-коммунального хозяйства и повышение энергетической эффективности"</t>
  </si>
  <si>
    <t xml:space="preserve">162 0503 0330045030 000 </t>
  </si>
  <si>
    <t xml:space="preserve">162 0503 0330045030 600 </t>
  </si>
  <si>
    <t xml:space="preserve">162 0503 0330045030 610 </t>
  </si>
  <si>
    <t xml:space="preserve">162 0503 0330045030 611 </t>
  </si>
  <si>
    <t>Организация санитарного содержания территорий общего пользования города Назарово в рамках подпрограммы "Благоустроенный город Назарово" муниципальной программы г. Назарово  "Реформирование и модернизация жилищно-коммунального хозяйства и повышение энергетической эффективности"</t>
  </si>
  <si>
    <t xml:space="preserve">162 0503 0330045040 000 </t>
  </si>
  <si>
    <t xml:space="preserve">162 0503 0330045040 600 </t>
  </si>
  <si>
    <t xml:space="preserve">162 0503 0330045040 610 </t>
  </si>
  <si>
    <t xml:space="preserve">162 0503 0330045040 611 </t>
  </si>
  <si>
    <t>Организация санитарного содержания общественных пространств городского округа в рамках подпрограммы "Благоустроенный город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</si>
  <si>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162 0503 0330045041 000 </t>
  </si>
  <si>
    <t xml:space="preserve">162 0503 0330045041 600 </t>
  </si>
  <si>
    <t xml:space="preserve">162 0503 0330045041 610 </t>
  </si>
  <si>
    <t xml:space="preserve">162 0503 0330045041 611 </t>
  </si>
  <si>
    <t>Содержание мест захоронения в рамках подпрограммы "Благоустроенный город Назарово" муниципальной программы г. Назарово  "Реформирование и модернизация жилищно-коммунального хозяйства и повышение энергетической эффективности"</t>
  </si>
  <si>
    <t xml:space="preserve">162 0503 0330045050 000 </t>
  </si>
  <si>
    <t xml:space="preserve">162 0503 0330045050 600 </t>
  </si>
  <si>
    <t xml:space="preserve">162 0503 0330045050 610 </t>
  </si>
  <si>
    <t xml:space="preserve">162 0503 0330045050 611 </t>
  </si>
  <si>
    <t>Оформление городских площадок к Новому году в рамках подпрограммы "Благоустроенный город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</si>
  <si>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162 0503 0330045130 000 </t>
  </si>
  <si>
    <t xml:space="preserve">162 0503 0330045130 600 </t>
  </si>
  <si>
    <t xml:space="preserve">162 0503 0330045130 610 </t>
  </si>
  <si>
    <t xml:space="preserve">162 0503 0330045130 611 </t>
  </si>
  <si>
    <t>Прочие мероприятия по благоустройству городских округов в рамках подпрограммы "Благоустроенный город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</si>
  <si>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162 0503 0330045210 000 </t>
  </si>
  <si>
    <t xml:space="preserve">162 0503 0330045210 600 </t>
  </si>
  <si>
    <t xml:space="preserve">162 0503 0330045210 610 </t>
  </si>
  <si>
    <t xml:space="preserve">162 0503 0330045210 611 </t>
  </si>
  <si>
    <t>Обустройство и восстановление воинских захоронений в рамках подпрограммы "Благоустроенный город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</si>
  <si>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0503 03300L2990 000 </t>
  </si>
  <si>
    <t xml:space="preserve">162 0503 03300L2990 600 </t>
  </si>
  <si>
    <t xml:space="preserve">162 0503 03300L2990 610 </t>
  </si>
  <si>
    <t xml:space="preserve">162 0503 03300L2990 612 </t>
  </si>
  <si>
    <t>Реализация мероприятий по профилактике заболеваний путем организации и проведения акарицидных обработок наиболее посещаемых населением мест в рамках подпрограммы "Благоустроенный город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</si>
  <si>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0503 03300S5550 000 </t>
  </si>
  <si>
    <t xml:space="preserve">162 0503 03300S5550 600 </t>
  </si>
  <si>
    <t xml:space="preserve">162 0503 03300S5550 610 </t>
  </si>
  <si>
    <t xml:space="preserve">162 0503 03300S5550 611 </t>
  </si>
  <si>
    <t xml:space="preserve">162 0503 149F255550 000 </t>
  </si>
  <si>
    <t xml:space="preserve">162 0503 149F255550 600 </t>
  </si>
  <si>
    <t xml:space="preserve">162 0503 149F255550 610 </t>
  </si>
  <si>
    <t xml:space="preserve">162 0503 149F255550 612 </t>
  </si>
  <si>
    <t>ОХРАНА ОКРУЖАЮЩЕЙ СРЕДЫ</t>
  </si>
  <si>
    <t xml:space="preserve">162 0600 0000000000 000 </t>
  </si>
  <si>
    <t>Охрана объектов растительного и животного мира и среды их обитания</t>
  </si>
  <si>
    <t xml:space="preserve">162 0603 0000000000 000 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</si>
  <si>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"Благоустроенный город Назарово" муниципальной программы г. Назарово "Реформирование и модернизация жилищно-коммунального хозяйства и повышение энергетической эффективности"</t>
  </si>
  <si>
    <t xml:space="preserve">162 0603 0330075180 000 </t>
  </si>
  <si>
    <t xml:space="preserve">162 0603 0330075180 600 </t>
  </si>
  <si>
    <t xml:space="preserve">162 0603 0330075180 610 </t>
  </si>
  <si>
    <t xml:space="preserve">162 0603 0330075180 611 </t>
  </si>
  <si>
    <t xml:space="preserve">162 0700 0000000000 000 </t>
  </si>
  <si>
    <t xml:space="preserve">162 0707 0000000000 000 </t>
  </si>
  <si>
    <t xml:space="preserve">162 0707 0120076490 000 </t>
  </si>
  <si>
    <t xml:space="preserve">162 0707 0120076490 600 </t>
  </si>
  <si>
    <t xml:space="preserve">162 0707 0120076490 620 </t>
  </si>
  <si>
    <t xml:space="preserve">162 0707 0120076490 621 </t>
  </si>
  <si>
    <t>Обеспечение деятельности (оказание услуг) подведомственных учреждений в рамках подпрограммы "Развитие системы подготовки спортивного резерва" муниципальной программы г. Назарово "Развитие физической культуры и спорта в городе Назарово"</t>
  </si>
  <si>
    <t xml:space="preserve">162 0707 0520000810 000 </t>
  </si>
  <si>
    <t xml:space="preserve">162 0707 0520000810 600 </t>
  </si>
  <si>
    <t xml:space="preserve">162 0707 0520000810 620 </t>
  </si>
  <si>
    <t xml:space="preserve">162 0707 0520000810 621 </t>
  </si>
  <si>
    <t>Обеспечение деятельности (оказание услуг) подведомственных учреждений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</si>
  <si>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 xml:space="preserve">162 0707 0610000810 000 </t>
  </si>
  <si>
    <t xml:space="preserve">162 0707 0610000810 600 </t>
  </si>
  <si>
    <t xml:space="preserve">162 0707 0610000810 610 </t>
  </si>
  <si>
    <t xml:space="preserve">162 0707 0610000810 611 </t>
  </si>
  <si>
    <t xml:space="preserve">162 0707 0610000810 612 </t>
  </si>
  <si>
    <t>Проведение мероприятий для детей и молодежи 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</si>
  <si>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 xml:space="preserve">162 0707 0610047010 000 </t>
  </si>
  <si>
    <t xml:space="preserve">162 0707 0610047010 600 </t>
  </si>
  <si>
    <t xml:space="preserve">162 0707 0610047010 610 </t>
  </si>
  <si>
    <t xml:space="preserve">162 0707 0610047010 611 </t>
  </si>
  <si>
    <t>Поддержка деятельности муниципальных молодежных центров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</si>
  <si>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 xml:space="preserve">162 0707 06100S4560 000 </t>
  </si>
  <si>
    <t xml:space="preserve">162 0707 06100S4560 600 </t>
  </si>
  <si>
    <t xml:space="preserve">162 0707 06100S4560 610 </t>
  </si>
  <si>
    <t xml:space="preserve">162 0707 06100S4560 612 </t>
  </si>
  <si>
    <t>Организационная и материально-техническая модернизация муниципальных молодежных центров в рамках подпрограммы "Вовлечение молодежи города Назарово в социальную практику" муниципальной программы г. Назарово "Молодежь города Назарово в ХХ1 веке"</t>
  </si>
  <si>
    <t xml:space="preserve">162 0707 06100S4650 000 </t>
  </si>
  <si>
    <t xml:space="preserve">162 0707 06100S4650 600 </t>
  </si>
  <si>
    <t xml:space="preserve">162 0707 06100S4650 610 </t>
  </si>
  <si>
    <t xml:space="preserve">162 0707 06100S4650 612 </t>
  </si>
  <si>
    <t>Мероприятия направленные на развитие молодежных патриотических объединений и клубов города Назарово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</si>
  <si>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 xml:space="preserve">162 0707 0620047110 000 </t>
  </si>
  <si>
    <t xml:space="preserve">162 0707 0620047110 600 </t>
  </si>
  <si>
    <t xml:space="preserve">162 0707 0620047110 610 </t>
  </si>
  <si>
    <t xml:space="preserve">162 0707 0620047110 611 </t>
  </si>
  <si>
    <t>Мероприятия направленные на развитие добровольческого движения на территории города Назарово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</si>
  <si>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 xml:space="preserve">162 0707 0620047120 000 </t>
  </si>
  <si>
    <t xml:space="preserve">162 0707 0620047120 600 </t>
  </si>
  <si>
    <t xml:space="preserve">162 0707 0620047120 610 </t>
  </si>
  <si>
    <t xml:space="preserve">162 0707 0620047120 611 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</si>
  <si>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</si>
  <si>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 xml:space="preserve">162 0707 06200S4540 000 </t>
  </si>
  <si>
    <t xml:space="preserve">162 0707 06200S4540 600 </t>
  </si>
  <si>
    <t xml:space="preserve">162 0707 06200S4540 610 </t>
  </si>
  <si>
    <t xml:space="preserve">162 0707 06200S4540 612 </t>
  </si>
  <si>
    <t>Поддержка деятельности муниципальных ресурсных центров поддержки добровольчества (волонтерства) в рамках подпрограммы "Патриотическое воспитание молодежи города Назарово" муниципальной программы г. Назарово "Молодежь города Назарово в ХХ1 веке"</t>
  </si>
  <si>
    <t xml:space="preserve">162 0707 062E876620 000 </t>
  </si>
  <si>
    <t xml:space="preserve">162 0707 062E876620 600 </t>
  </si>
  <si>
    <t xml:space="preserve">162 0707 062E876620 610 </t>
  </si>
  <si>
    <t xml:space="preserve">162 0707 062E876620 612 </t>
  </si>
  <si>
    <t xml:space="preserve">162 1000 0000000000 000 </t>
  </si>
  <si>
    <t>Пенсионное обеспечение</t>
  </si>
  <si>
    <t xml:space="preserve">162 1001 0000000000 000 </t>
  </si>
  <si>
    <t>Предоставление муниципальным служащим пенсии за выслугу лет (в соответствии с решением Назаровского городского Совета депутатов от 04.05.2011 № 46-445 «Об утверждении Положения о порядке и условиях назначения муниципальным служащим пенсии за выслугу лет»), в рамках непрограммных расходов исполнительной власти муниципального образования</t>
  </si>
  <si>
    <t xml:space="preserve">162 1001 9110040010 000 </t>
  </si>
  <si>
    <t xml:space="preserve">162 1001 9110040010 300 </t>
  </si>
  <si>
    <t>Публичные нормативные социальные выплаты гражданам</t>
  </si>
  <si>
    <t xml:space="preserve">162 1001 9110040010 310 </t>
  </si>
  <si>
    <t>Иные пенсии, социальные доплаты к пенсиям</t>
  </si>
  <si>
    <t xml:space="preserve">162 1001 9110040010 312 </t>
  </si>
  <si>
    <t xml:space="preserve">162 1003 0000000000 000 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</si>
  <si>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Назарово"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</si>
  <si>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162 1003 10300L4970 000 </t>
  </si>
  <si>
    <t xml:space="preserve">162 1003 10300L4970 300 </t>
  </si>
  <si>
    <t xml:space="preserve">162 1003 10300L4970 320 </t>
  </si>
  <si>
    <t>Субсидии гражданам на приобретение жилья</t>
  </si>
  <si>
    <t xml:space="preserve">162 1003 10300L4970 322 </t>
  </si>
  <si>
    <t>Единовременное вознаграждение лицам, удостоенным почетного звания "Почетный гражданин города Назарово" (в соответствии с решением Назаровского городского Совета депутатов от 26.06.2019 № 18-121 "Об утверждении Положения о почетном звании "Почетный гражданин города Назарово"), в рамках непрограммных расходов исполнительной власти муниципального образования</t>
  </si>
  <si>
    <t xml:space="preserve">162 1003 9110040030 000 </t>
  </si>
  <si>
    <t xml:space="preserve">162 1003 9110040030 300 </t>
  </si>
  <si>
    <t xml:space="preserve">162 1003 9110040030 350 </t>
  </si>
  <si>
    <t xml:space="preserve">162 1004 0000000000 000 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</si>
  <si>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"Улучшение жилищных условий отдельных категорий граждан"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</si>
  <si>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162 1004 1040075870 000 </t>
  </si>
  <si>
    <t>Капитальные вложения в объекты государственной (муниципальной) собственности</t>
  </si>
  <si>
    <t xml:space="preserve">162 1004 1040075870 400 </t>
  </si>
  <si>
    <t>Бюджетные инвестиции</t>
  </si>
  <si>
    <t xml:space="preserve">162 1004 1040075870 410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</si>
  <si>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</si>
  <si>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162 1004 1040075870 412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</si>
  <si>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в рамках подпрограммы "Улучшение жилищных условий отдельных категорий граждан" муниципальной программы г. Назарово "Создание условий для обеспечения доступным и комфортным жильем граждан города Назарово"</t>
  </si>
  <si>
    <t xml:space="preserve">162 1004 10400R0820 000 </t>
  </si>
  <si>
    <t xml:space="preserve">162 1004 10400R0820 400 </t>
  </si>
  <si>
    <t xml:space="preserve">162 1004 10400R0820 410 </t>
  </si>
  <si>
    <t xml:space="preserve">162 1004 10400R0820 412 </t>
  </si>
  <si>
    <t>ФИЗИЧЕСКАЯ КУЛЬТУРА И СПОРТ</t>
  </si>
  <si>
    <t xml:space="preserve">162 1100 0000000000 000 </t>
  </si>
  <si>
    <t>Физическая культура</t>
  </si>
  <si>
    <t xml:space="preserve">162 1101 0000000000 000 </t>
  </si>
  <si>
    <t>Обеспечение деятельности (оказание услуг) подведомственных учреждений в рамках подпрограммы "Развитие массовой физической культуры и массового спорта" муниципальной программы г. Назарово "Развитие физической культуры и спорта в городе Назарово"</t>
  </si>
  <si>
    <t xml:space="preserve">162 1101 0510000810 000 </t>
  </si>
  <si>
    <t xml:space="preserve">162 1101 0510000810 600 </t>
  </si>
  <si>
    <t xml:space="preserve">162 1101 0510000810 620 </t>
  </si>
  <si>
    <t xml:space="preserve">162 1101 0510000810 621 </t>
  </si>
  <si>
    <t>Мероприятия в области физической культуры и спорта в рамках подпрограммы "Развитие массовой физической культуры и массового спорта" муниципальной программы г. Назарово "Развитие физической культуры и спорта в городе Назарово"</t>
  </si>
  <si>
    <t xml:space="preserve">162 1101 0510049010 000 </t>
  </si>
  <si>
    <t xml:space="preserve">162 1101 0510049010 600 </t>
  </si>
  <si>
    <t xml:space="preserve">162 1101 0510049010 620 </t>
  </si>
  <si>
    <t xml:space="preserve">162 1101 0510049010 621 </t>
  </si>
  <si>
    <t>Поддержка физкультурно-спортивных клубов по месту жительства в рамках подпрограммы "Развитие массовой физической культуры и массового спорта" муниципальной программы г. Назарово "Развитие физической культуры и спорта в городе Назарово"</t>
  </si>
  <si>
    <t xml:space="preserve">162 1101 05100S4180 000 </t>
  </si>
  <si>
    <t xml:space="preserve">162 1101 05100S4180 600 </t>
  </si>
  <si>
    <t xml:space="preserve">162 1101 05100S4180 620 </t>
  </si>
  <si>
    <t xml:space="preserve">162 1101 05100S4180 622 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</si>
  <si>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массовой физической культуры и массового спорта" муниципальной программы г. Назарово "Развитие физической культуры и спорта в городе Назарово"</t>
  </si>
  <si>
    <t xml:space="preserve">162 1101 05100S4360 000 </t>
  </si>
  <si>
    <t xml:space="preserve">162 1101 05100S4360 600 </t>
  </si>
  <si>
    <t xml:space="preserve">162 1101 05100S4360 620 </t>
  </si>
  <si>
    <t xml:space="preserve">162 1101 05100S4360 622 </t>
  </si>
  <si>
    <t xml:space="preserve">162 1101 0520000810 000 </t>
  </si>
  <si>
    <t xml:space="preserve">162 1101 0520000810 600 </t>
  </si>
  <si>
    <t xml:space="preserve">162 1101 0520000810 620 </t>
  </si>
  <si>
    <t xml:space="preserve">162 1101 0520000810 621 </t>
  </si>
  <si>
    <t>Мероприятия в области физической культуры и спорта в рамках подпрограммы "Развитие системы подготовки спортивного резерва" муниципальной программы г. Назарово "Развитие физической культуры и спорта в городе Назарово"</t>
  </si>
  <si>
    <t xml:space="preserve">162 1101 0520049010 000 </t>
  </si>
  <si>
    <t xml:space="preserve">162 1101 0520049010 600 </t>
  </si>
  <si>
    <t xml:space="preserve">162 1101 0520049010 620 </t>
  </si>
  <si>
    <t xml:space="preserve">162 1101 0520049010 621 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</si>
  <si>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системы подготовки спортивного резерва" муниципальной программы г. Назарово "Развитие физической культуры и спорта в городе Назарово"</t>
  </si>
  <si>
    <t xml:space="preserve">162 1101 05200S4370 000 </t>
  </si>
  <si>
    <t xml:space="preserve">162 1101 05200S4370 600 </t>
  </si>
  <si>
    <t xml:space="preserve">162 1101 05200S4370 620 </t>
  </si>
  <si>
    <t xml:space="preserve">162 1101 05200S4370 622 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</si>
  <si>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муниципальной программы г. Назарово "Развитие физической культуры и спорта в городе Назарово"</t>
  </si>
  <si>
    <t xml:space="preserve">162 1101 05200S6500 000 </t>
  </si>
  <si>
    <t xml:space="preserve">162 1101 05200S6500 600 </t>
  </si>
  <si>
    <t xml:space="preserve">162 1101 05200S6500 620 </t>
  </si>
  <si>
    <t xml:space="preserve">162 1101 05200S6500 622 </t>
  </si>
  <si>
    <t>Развитие детско-юношеского спорта в рамках подпрограммы "Развитие системы подготовки спортивного резерва" муниципальной программы г. Назарово "Развитие физической культуры и спорта в городе Назарово"</t>
  </si>
  <si>
    <t xml:space="preserve">162 1101 05200S6540 000 </t>
  </si>
  <si>
    <t xml:space="preserve">162 1101 05200S6540 600 </t>
  </si>
  <si>
    <t xml:space="preserve">162 1101 05200S6540 620 </t>
  </si>
  <si>
    <t xml:space="preserve">162 1101 05200S6540 622 </t>
  </si>
  <si>
    <t>Устройство плоскостных спортивных сооружений в сельской местности в рамках подпрограммы "Развитие системы подготовки спортивного резерва" муниципальной программы г. Назарово "Развитие физической культуры и спорта в городе Назарово"</t>
  </si>
  <si>
    <t xml:space="preserve">162 1101 05200S8450 000 </t>
  </si>
  <si>
    <t xml:space="preserve">162 1101 05200S8450 600 </t>
  </si>
  <si>
    <t xml:space="preserve">162 1101 05200S8450 620 </t>
  </si>
  <si>
    <t xml:space="preserve">162 1101 05200S8450 622 </t>
  </si>
  <si>
    <t xml:space="preserve">805 0000 0000000000 000 </t>
  </si>
  <si>
    <t xml:space="preserve">805 0100 0000000000 000 </t>
  </si>
  <si>
    <t xml:space="preserve">805 0106 0000000000 000 </t>
  </si>
  <si>
    <t>Руководство и управление в сфере установленных функций органов местного самоуправления в рамках отдельных мероприятий муниципальной программы г. Назарово «Управление муниципальными финансами»</t>
  </si>
  <si>
    <t xml:space="preserve">805 0106 0990000310 000 </t>
  </si>
  <si>
    <t xml:space="preserve">805 0106 0990000310 100 </t>
  </si>
  <si>
    <t xml:space="preserve">805 0106 0990000310 120 </t>
  </si>
  <si>
    <t xml:space="preserve">805 0106 0990000310 121 </t>
  </si>
  <si>
    <t xml:space="preserve">805 0106 0990000310 122 </t>
  </si>
  <si>
    <t xml:space="preserve">805 0106 0990000310 129 </t>
  </si>
  <si>
    <t xml:space="preserve">805 0106 0990000310 200 </t>
  </si>
  <si>
    <t xml:space="preserve">805 0106 0990000310 240 </t>
  </si>
  <si>
    <t xml:space="preserve">805 0106 0990000310 244 </t>
  </si>
  <si>
    <t>ОБСЛУЖИВАНИЕ ГОСУДАРСТВЕННОГО И МУНИЦИПАЛЬНОГО ДОЛГА</t>
  </si>
  <si>
    <t xml:space="preserve">805 1300 0000000000 000 </t>
  </si>
  <si>
    <t>Обслуживание государственного внутреннего и муниципального долга</t>
  </si>
  <si>
    <t xml:space="preserve">805 1301 0000000000 000 </t>
  </si>
  <si>
    <t>Обслуживание муниципального долга (оплата процентов по кредиту) в рамках непрограммных расходов исполнительной власти муниципального образования</t>
  </si>
  <si>
    <t xml:space="preserve">805 1301 9120041910 000 </t>
  </si>
  <si>
    <t>Обслуживание государственного (муниципального) долга</t>
  </si>
  <si>
    <t xml:space="preserve">805 1301 9120041910 700 </t>
  </si>
  <si>
    <t>Обслуживание муниципального долга</t>
  </si>
  <si>
    <t xml:space="preserve">805 1301 9120041910 730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</si>
  <si>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</si>
  <si>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</si>
  <si>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</si>
  <si>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</si>
  <si>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</si>
  <si>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</si>
  <si>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</si>
  <si>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</si>
  <si>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</si>
  <si>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</si>
  <si>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</si>
  <si>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Бюджетные кредиты от других бюджетов бюджетной системы Российской Федерации</t>
  </si>
  <si>
    <t>000 01030000000000000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</si>
  <si>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</si>
  <si>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000 01030100000000800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</si>
  <si>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</si>
  <si>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000 01030100040000810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</si>
  <si>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</si>
  <si>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</si>
  <si>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</si>
  <si>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</si>
  <si>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</si>
  <si>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</si>
  <si>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</si>
  <si>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</si>
  <si>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</si>
  <si>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</si>
  <si>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Изменение остатков средств на счетах по учету средств бюджетов</t>
  </si>
  <si>
    <t>000 01050000000000000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</si>
  <si>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</si>
  <si>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</si>
  <si>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</si>
  <si>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</si>
  <si>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городских округов</t>
  </si>
  <si>
    <t>000 01050201040000510</t>
  </si>
  <si>
    <t>уменьшение остатков средств, всего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</si>
  <si>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</si>
  <si>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</si>
  <si>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</si>
  <si>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</si>
  <si>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</si>
  <si>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</si>
  <si>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городских округов</t>
  </si>
  <si>
    <t>000 01050201040000610</t>
  </si>
  <si>
    <t>Доходы/EXPORT_SRC_KIND</t>
  </si>
  <si>
    <t>Доходы/FORM_CODE</t>
  </si>
  <si>
    <t>117so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</si>
  <si>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</si>
  <si>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</si>
  <si>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</si>
  <si>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</si>
  <si>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</si>
  <si>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</si>
  <si>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</si>
  <si>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</si>
  <si>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</si>
  <si>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C:\OUT\REP\117soM01.txt</t>
  </si>
  <si>
    <t>Доходы/EXPORT_SRC_CODE</t>
  </si>
  <si>
    <t>Доходы/PERIOD</t>
  </si>
  <si>
    <t>04726000</t>
  </si>
  <si>
    <t>(подпись)</t>
  </si>
  <si>
    <t>(расшифровка подписи)</t>
  </si>
  <si>
    <t>Начальник бюджетного отдела</t>
  </si>
  <si>
    <t>Л.А. Сайко</t>
  </si>
  <si>
    <t>М.И.Корнилова</t>
  </si>
  <si>
    <t>И.о. руководителя</t>
  </si>
  <si>
    <t>И.о. начальника отдела учета и отчетности</t>
  </si>
  <si>
    <t>А.М. Жалнина</t>
  </si>
  <si>
    <t>Субсидии бюджетам субъектов Российской Федерации (муниципальных образований) из бюджета субъекта Российской Федерации (местного бюджета)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</si>
</sst>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&quot;г.&quot;"/>
    <numFmt numFmtId="165" formatCode="?"/>
  </numFmts>
  <fonts count="8" x14ac:knownFonts="1">
    <font>
      <sz val="10"/>
      <name val="Arial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2"/>
      <name val="Arial Narrow"/>
      <family val="2"/>
      <charset val="204"/>
    </font>
    <font>
      <sz val="11"/>
      <color rgb="FF000000"/>
      <name val="Calibri"/>
      <family val="2"/>
      <scheme val="minor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sz val="12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4" fillId="0" borderId="0"/>
  </cellStyleXfs>
  <cellXfs count="128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horizontal="left"/>
    </xf>
    <xf numFmtId="49" fontId="1" fillId="0" borderId="0" xfId="0" applyNumberFormat="1" applyFont="1" applyBorder="1" applyAlignment="1" applyProtection="1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center"/>
    </xf>
    <xf numFmtId="49" fontId="1" fillId="0" borderId="0" xfId="0" applyNumberFormat="1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centerContinuous"/>
    </xf>
    <xf numFmtId="164" fontId="1" fillId="0" borderId="3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centerContinuous"/>
    </xf>
    <xf numFmtId="49" fontId="1" fillId="0" borderId="0" xfId="0" applyNumberFormat="1" applyFont="1" applyBorder="1" applyAlignment="1" applyProtection="1">
      <alignment horizontal="left"/>
    </xf>
    <xf numFmtId="49" fontId="1" fillId="0" borderId="7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1" fillId="0" borderId="17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9" xfId="0" applyNumberFormat="1" applyFont="1" applyBorder="1" applyAlignment="1" applyProtection="1">
      <alignment horizontal="center" vertical="center"/>
    </xf>
    <xf numFmtId="49" fontId="1" fillId="0" borderId="20" xfId="0" applyNumberFormat="1" applyFont="1" applyBorder="1" applyAlignment="1" applyProtection="1">
      <alignment horizontal="center" vertical="center"/>
    </xf>
    <xf numFmtId="49" fontId="1" fillId="0" borderId="21" xfId="0" applyNumberFormat="1" applyFont="1" applyBorder="1" applyAlignment="1" applyProtection="1">
      <alignment horizontal="left" wrapText="1"/>
    </xf>
    <xf numFmtId="49" fontId="1" fillId="0" borderId="22" xfId="0" applyNumberFormat="1" applyFont="1" applyBorder="1" applyAlignment="1" applyProtection="1">
      <alignment horizontal="center" wrapText="1"/>
    </xf>
    <xf numFmtId="49" fontId="1" fillId="0" borderId="23" xfId="0" applyNumberFormat="1" applyFont="1" applyBorder="1" applyAlignment="1" applyProtection="1">
      <alignment horizontal="center"/>
    </xf>
    <xf numFmtId="4" fontId="1" fillId="0" borderId="24" xfId="0" applyNumberFormat="1" applyFont="1" applyBorder="1" applyAlignment="1" applyProtection="1">
      <alignment horizontal="right"/>
    </xf>
    <xf numFmtId="4" fontId="1" fillId="0" borderId="25" xfId="0" applyNumberFormat="1" applyFont="1" applyBorder="1" applyAlignment="1" applyProtection="1">
      <alignment horizontal="right"/>
    </xf>
    <xf numFmtId="49" fontId="1" fillId="0" borderId="26" xfId="0" applyNumberFormat="1" applyFont="1" applyBorder="1" applyAlignment="1" applyProtection="1">
      <alignment horizontal="left" wrapText="1"/>
    </xf>
    <xf numFmtId="49" fontId="1" fillId="0" borderId="27" xfId="0" applyNumberFormat="1" applyFont="1" applyBorder="1" applyAlignment="1" applyProtection="1">
      <alignment horizontal="center" wrapText="1"/>
    </xf>
    <xf numFmtId="49" fontId="1" fillId="0" borderId="28" xfId="0" applyNumberFormat="1" applyFont="1" applyBorder="1" applyAlignment="1" applyProtection="1">
      <alignment horizontal="center"/>
    </xf>
    <xf numFmtId="4" fontId="1" fillId="0" borderId="29" xfId="0" applyNumberFormat="1" applyFont="1" applyBorder="1" applyAlignment="1" applyProtection="1">
      <alignment horizontal="right"/>
    </xf>
    <xf numFmtId="4" fontId="1" fillId="0" borderId="30" xfId="0" applyNumberFormat="1" applyFont="1" applyBorder="1" applyAlignment="1" applyProtection="1">
      <alignment horizontal="right"/>
    </xf>
    <xf numFmtId="49" fontId="1" fillId="0" borderId="31" xfId="0" applyNumberFormat="1" applyFont="1" applyBorder="1" applyAlignment="1" applyProtection="1">
      <alignment horizontal="left" wrapText="1"/>
    </xf>
    <xf numFmtId="49" fontId="1" fillId="0" borderId="14" xfId="0" applyNumberFormat="1" applyFont="1" applyBorder="1" applyAlignment="1" applyProtection="1">
      <alignment horizontal="center" wrapText="1"/>
    </xf>
    <xf numFmtId="49" fontId="1" fillId="0" borderId="32" xfId="0" applyNumberFormat="1" applyFont="1" applyBorder="1" applyAlignment="1" applyProtection="1">
      <alignment horizontal="center"/>
    </xf>
    <xf numFmtId="4" fontId="1" fillId="0" borderId="15" xfId="0" applyNumberFormat="1" applyFont="1" applyBorder="1" applyAlignment="1" applyProtection="1">
      <alignment horizontal="right"/>
    </xf>
    <xf numFmtId="4" fontId="1" fillId="0" borderId="16" xfId="0" applyNumberFormat="1" applyFont="1" applyBorder="1" applyAlignment="1" applyProtection="1">
      <alignment horizontal="right"/>
    </xf>
    <xf numFmtId="165" fontId="1" fillId="0" borderId="31" xfId="0" applyNumberFormat="1" applyFont="1" applyBorder="1" applyAlignment="1" applyProtection="1">
      <alignment horizontal="left" wrapText="1"/>
    </xf>
    <xf numFmtId="0" fontId="1" fillId="0" borderId="33" xfId="0" applyFont="1" applyBorder="1" applyAlignment="1" applyProtection="1">
      <alignment horizontal="left"/>
    </xf>
    <xf numFmtId="0" fontId="1" fillId="0" borderId="34" xfId="0" applyFont="1" applyBorder="1" applyAlignment="1" applyProtection="1">
      <alignment horizontal="center"/>
    </xf>
    <xf numFmtId="49" fontId="1" fillId="0" borderId="34" xfId="0" applyNumberFormat="1" applyFont="1" applyBorder="1" applyAlignment="1" applyProtection="1">
      <alignment horizontal="center" vertical="center"/>
    </xf>
    <xf numFmtId="0" fontId="1" fillId="0" borderId="27" xfId="0" applyFont="1" applyBorder="1" applyAlignment="1" applyProtection="1"/>
    <xf numFmtId="0" fontId="1" fillId="0" borderId="28" xfId="0" applyFont="1" applyBorder="1" applyAlignment="1" applyProtection="1">
      <alignment horizontal="center"/>
    </xf>
    <xf numFmtId="0" fontId="1" fillId="0" borderId="29" xfId="0" applyFont="1" applyBorder="1" applyAlignment="1" applyProtection="1">
      <alignment horizontal="right"/>
    </xf>
    <xf numFmtId="0" fontId="1" fillId="0" borderId="29" xfId="0" applyFont="1" applyBorder="1" applyAlignment="1" applyProtection="1"/>
    <xf numFmtId="0" fontId="1" fillId="0" borderId="30" xfId="0" applyFont="1" applyBorder="1" applyAlignment="1" applyProtection="1"/>
    <xf numFmtId="0" fontId="1" fillId="0" borderId="6" xfId="0" applyFont="1" applyBorder="1" applyAlignment="1" applyProtection="1"/>
    <xf numFmtId="0" fontId="1" fillId="0" borderId="39" xfId="0" applyFont="1" applyBorder="1" applyAlignment="1" applyProtection="1"/>
    <xf numFmtId="0" fontId="1" fillId="0" borderId="39" xfId="0" applyFont="1" applyBorder="1" applyAlignment="1" applyProtection="1">
      <alignment horizontal="center"/>
    </xf>
    <xf numFmtId="0" fontId="1" fillId="0" borderId="39" xfId="0" applyFont="1" applyBorder="1" applyAlignment="1" applyProtection="1">
      <alignment horizontal="right"/>
    </xf>
    <xf numFmtId="0" fontId="1" fillId="0" borderId="36" xfId="0" applyFont="1" applyBorder="1" applyAlignment="1" applyProtection="1">
      <alignment vertical="center" wrapText="1"/>
    </xf>
    <xf numFmtId="49" fontId="1" fillId="0" borderId="36" xfId="0" applyNumberFormat="1" applyFont="1" applyBorder="1" applyAlignment="1" applyProtection="1">
      <alignment horizontal="center" vertical="center" wrapText="1"/>
    </xf>
    <xf numFmtId="49" fontId="1" fillId="0" borderId="13" xfId="0" applyNumberFormat="1" applyFont="1" applyBorder="1" applyAlignment="1" applyProtection="1">
      <alignment vertical="center"/>
    </xf>
    <xf numFmtId="0" fontId="1" fillId="0" borderId="32" xfId="0" applyFont="1" applyBorder="1" applyAlignment="1" applyProtection="1">
      <alignment vertical="center" wrapText="1"/>
    </xf>
    <xf numFmtId="49" fontId="1" fillId="0" borderId="32" xfId="0" applyNumberFormat="1" applyFont="1" applyBorder="1" applyAlignment="1" applyProtection="1">
      <alignment horizontal="center" vertical="center" wrapText="1"/>
    </xf>
    <xf numFmtId="49" fontId="1" fillId="0" borderId="16" xfId="0" applyNumberFormat="1" applyFont="1" applyBorder="1" applyAlignment="1" applyProtection="1">
      <alignment vertical="center"/>
    </xf>
    <xf numFmtId="49" fontId="1" fillId="0" borderId="18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37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32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0" fontId="1" fillId="0" borderId="26" xfId="0" applyFont="1" applyBorder="1" applyAlignment="1" applyProtection="1"/>
    <xf numFmtId="49" fontId="1" fillId="0" borderId="25" xfId="0" applyNumberFormat="1" applyFont="1" applyBorder="1" applyAlignment="1" applyProtection="1">
      <alignment horizontal="center" wrapText="1"/>
    </xf>
    <xf numFmtId="4" fontId="1" fillId="0" borderId="23" xfId="0" applyNumberFormat="1" applyFont="1" applyBorder="1" applyAlignment="1" applyProtection="1">
      <alignment horizontal="right"/>
    </xf>
    <xf numFmtId="4" fontId="1" fillId="0" borderId="38" xfId="0" applyNumberFormat="1" applyFont="1" applyBorder="1" applyAlignment="1" applyProtection="1">
      <alignment horizontal="right"/>
    </xf>
    <xf numFmtId="165" fontId="1" fillId="0" borderId="21" xfId="0" applyNumberFormat="1" applyFont="1" applyBorder="1" applyAlignment="1" applyProtection="1">
      <alignment horizontal="left" wrapText="1"/>
    </xf>
    <xf numFmtId="49" fontId="1" fillId="0" borderId="38" xfId="0" applyNumberFormat="1" applyFont="1" applyBorder="1" applyAlignment="1" applyProtection="1">
      <alignment horizontal="left" wrapText="1"/>
    </xf>
    <xf numFmtId="49" fontId="1" fillId="0" borderId="40" xfId="0" applyNumberFormat="1" applyFont="1" applyBorder="1" applyAlignment="1" applyProtection="1">
      <alignment horizontal="center" wrapText="1"/>
    </xf>
    <xf numFmtId="49" fontId="1" fillId="0" borderId="41" xfId="0" applyNumberFormat="1" applyFont="1" applyBorder="1" applyAlignment="1" applyProtection="1">
      <alignment horizontal="center"/>
    </xf>
    <xf numFmtId="4" fontId="1" fillId="0" borderId="42" xfId="0" applyNumberFormat="1" applyFont="1" applyBorder="1" applyAlignment="1" applyProtection="1">
      <alignment horizontal="right"/>
    </xf>
    <xf numFmtId="4" fontId="1" fillId="0" borderId="43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>
      <alignment horizontal="center"/>
    </xf>
    <xf numFmtId="0" fontId="1" fillId="0" borderId="34" xfId="0" applyFont="1" applyBorder="1" applyAlignment="1" applyProtection="1">
      <alignment horizontal="left"/>
    </xf>
    <xf numFmtId="49" fontId="1" fillId="0" borderId="34" xfId="0" applyNumberFormat="1" applyFont="1" applyBorder="1" applyAlignment="1" applyProtection="1"/>
    <xf numFmtId="0" fontId="1" fillId="0" borderId="34" xfId="0" applyFont="1" applyBorder="1" applyAlignment="1" applyProtection="1"/>
    <xf numFmtId="49" fontId="2" fillId="0" borderId="44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4" fontId="2" fillId="0" borderId="24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1" fillId="0" borderId="45" xfId="0" applyFont="1" applyBorder="1" applyAlignment="1" applyProtection="1">
      <alignment horizontal="left"/>
    </xf>
    <xf numFmtId="0" fontId="1" fillId="0" borderId="27" xfId="0" applyFont="1" applyBorder="1" applyAlignment="1" applyProtection="1">
      <alignment horizontal="center"/>
    </xf>
    <xf numFmtId="0" fontId="1" fillId="0" borderId="29" xfId="0" applyFont="1" applyBorder="1" applyAlignment="1" applyProtection="1">
      <alignment horizontal="center"/>
    </xf>
    <xf numFmtId="49" fontId="1" fillId="0" borderId="29" xfId="0" applyNumberFormat="1" applyFont="1" applyBorder="1" applyAlignment="1" applyProtection="1">
      <alignment horizontal="center"/>
    </xf>
    <xf numFmtId="49" fontId="1" fillId="0" borderId="30" xfId="0" applyNumberFormat="1" applyFont="1" applyBorder="1" applyAlignment="1" applyProtection="1">
      <alignment horizontal="center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1" fillId="0" borderId="24" xfId="0" applyNumberFormat="1" applyFont="1" applyBorder="1" applyAlignment="1" applyProtection="1">
      <alignment horizontal="center" wrapText="1"/>
    </xf>
    <xf numFmtId="0" fontId="5" fillId="0" borderId="0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wrapText="1" readingOrder="1"/>
    </xf>
    <xf numFmtId="0" fontId="1" fillId="0" borderId="0" xfId="0" applyFont="1" applyFill="1" applyBorder="1"/>
    <xf numFmtId="0" fontId="6" fillId="0" borderId="0" xfId="1" applyNumberFormat="1" applyFont="1" applyFill="1" applyBorder="1" applyAlignment="1">
      <alignment wrapText="1" readingOrder="1"/>
    </xf>
    <xf numFmtId="0" fontId="6" fillId="0" borderId="46" xfId="1" applyNumberFormat="1" applyFont="1" applyFill="1" applyBorder="1" applyAlignment="1">
      <alignment vertical="top" wrapText="1" readingOrder="1"/>
    </xf>
    <xf numFmtId="0" fontId="7" fillId="0" borderId="46" xfId="1" applyNumberFormat="1" applyFont="1" applyFill="1" applyBorder="1" applyAlignment="1">
      <alignment vertical="top" wrapText="1"/>
    </xf>
    <xf numFmtId="0" fontId="6" fillId="0" borderId="0" xfId="1" applyNumberFormat="1" applyFont="1" applyFill="1" applyBorder="1" applyAlignment="1">
      <alignment vertical="top" wrapText="1" readingOrder="1"/>
    </xf>
    <xf numFmtId="0" fontId="7" fillId="0" borderId="0" xfId="0" applyFont="1" applyFill="1" applyBorder="1"/>
    <xf numFmtId="0" fontId="1" fillId="0" borderId="9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49" fontId="1" fillId="0" borderId="15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 wrapText="1"/>
    </xf>
    <xf numFmtId="49" fontId="1" fillId="0" borderId="13" xfId="0" applyNumberFormat="1" applyFont="1" applyBorder="1" applyAlignment="1" applyProtection="1">
      <alignment horizontal="center" vertical="center" wrapText="1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49" fontId="1" fillId="0" borderId="5" xfId="0" applyNumberFormat="1" applyFont="1" applyBorder="1" applyAlignment="1" applyProtection="1">
      <alignment horizontal="left" wrapText="1"/>
    </xf>
    <xf numFmtId="49" fontId="1" fillId="0" borderId="5" xfId="0" applyNumberFormat="1" applyFont="1" applyBorder="1" applyAlignment="1" applyProtection="1">
      <alignment wrapText="1"/>
    </xf>
    <xf numFmtId="49" fontId="1" fillId="0" borderId="6" xfId="0" applyNumberFormat="1" applyFont="1" applyBorder="1" applyAlignment="1" applyProtection="1">
      <alignment horizontal="left" wrapText="1"/>
    </xf>
    <xf numFmtId="0" fontId="1" fillId="0" borderId="35" xfId="0" applyFont="1" applyBorder="1" applyAlignment="1" applyProtection="1">
      <alignment horizontal="center" vertical="center" wrapText="1"/>
    </xf>
    <xf numFmtId="0" fontId="1" fillId="0" borderId="36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49" fontId="1" fillId="0" borderId="9" xfId="0" applyNumberFormat="1" applyFont="1" applyBorder="1" applyAlignment="1" applyProtection="1">
      <alignment horizontal="center" vertical="center"/>
    </xf>
    <xf numFmtId="49" fontId="1" fillId="0" borderId="12" xfId="0" applyNumberFormat="1" applyFont="1" applyBorder="1" applyAlignment="1" applyProtection="1">
      <alignment horizontal="center" vertical="center"/>
    </xf>
    <xf numFmtId="0" fontId="6" fillId="0" borderId="46" xfId="1" applyNumberFormat="1" applyFont="1" applyFill="1" applyBorder="1" applyAlignment="1">
      <alignment horizontal="center" wrapText="1" readingOrder="1"/>
    </xf>
    <xf numFmtId="0" fontId="5" fillId="0" borderId="47" xfId="1" applyNumberFormat="1" applyFont="1" applyFill="1" applyBorder="1" applyAlignment="1">
      <alignment horizontal="center" vertical="top" wrapText="1" readingOrder="1"/>
    </xf>
    <xf numFmtId="49" fontId="1" fillId="0" borderId="0" xfId="0" applyNumberFormat="1" applyFont="1" applyBorder="1" applyAlignment="1" applyProtection="1">
      <alignment horizontal="right"/>
    </xf>
    <xf numFmtId="0" fontId="1" fillId="0" borderId="32" xfId="0" applyFont="1" applyBorder="1" applyAlignment="1" applyProtection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7"/>
  <sheetViews>
    <sheetView showGridLines="0" tabSelected="1" topLeftCell="A157" workbookViewId="0">
      <selection activeCell="A170" sqref="A170"/>
    </sheetView>
  </sheetViews>
  <sheetFormatPr defaultColWidth="9.140625" defaultRowHeight="12.75" customHeight="1" x14ac:dyDescent="0.2"/>
  <cols>
    <col min="1" max="1" width="43.7109375" style="1" customWidth="1"/>
    <col min="2" max="2" width="6.140625" style="1" customWidth="1"/>
    <col min="3" max="3" width="40.7109375" style="1" customWidth="1"/>
    <col min="4" max="4" width="21" style="1" customWidth="1"/>
    <col min="5" max="6" width="18.7109375" style="1" customWidth="1"/>
    <col min="7" max="16384" width="9.140625" style="1"/>
  </cols>
  <sheetData>
    <row r="1" spans="1:6" x14ac:dyDescent="0.2">
      <c r="A1" s="111"/>
      <c r="B1" s="111"/>
      <c r="C1" s="111"/>
      <c r="D1" s="111"/>
      <c r="E1" s="4"/>
      <c r="F1" s="4"/>
    </row>
    <row r="2" spans="1:6" ht="16.899999999999999" customHeight="1" x14ac:dyDescent="0.25">
      <c r="A2" s="113" t="s">
        <v>0</v>
      </c>
      <c r="B2" s="113"/>
      <c r="C2" s="113"/>
      <c r="D2" s="113"/>
      <c r="E2" s="5"/>
      <c r="F2" s="6" t="s">
        <v>1</v>
      </c>
    </row>
    <row r="3" spans="1:6" x14ac:dyDescent="0.2">
      <c r="A3" s="2"/>
      <c r="B3" s="2"/>
      <c r="C3" s="2"/>
      <c r="D3" s="2"/>
      <c r="E3" s="7" t="s">
        <v>2</v>
      </c>
      <c r="F3" s="8" t="s">
        <v>3</v>
      </c>
    </row>
    <row r="4" spans="1:6" x14ac:dyDescent="0.2">
      <c r="A4" s="112" t="s">
        <v>5</v>
      </c>
      <c r="B4" s="112"/>
      <c r="C4" s="112"/>
      <c r="D4" s="112"/>
      <c r="E4" s="5" t="s">
        <v>4</v>
      </c>
      <c r="F4" s="9" t="s">
        <v>6</v>
      </c>
    </row>
    <row r="5" spans="1:6" x14ac:dyDescent="0.2">
      <c r="A5" s="3"/>
      <c r="B5" s="3"/>
      <c r="C5" s="3"/>
      <c r="D5" s="3"/>
      <c r="E5" s="5" t="s">
        <v>7</v>
      </c>
      <c r="F5" s="10" t="s">
        <v>18</v>
      </c>
    </row>
    <row r="6" spans="1:6" x14ac:dyDescent="0.2">
      <c r="A6" s="2" t="s">
        <v>8</v>
      </c>
      <c r="B6" s="114" t="s">
        <v>15</v>
      </c>
      <c r="C6" s="115"/>
      <c r="D6" s="115"/>
      <c r="E6" s="5" t="s">
        <v>9</v>
      </c>
      <c r="F6" s="10" t="s">
        <v>19</v>
      </c>
    </row>
    <row r="7" spans="1:6" x14ac:dyDescent="0.2">
      <c r="A7" s="2" t="s">
        <v>10</v>
      </c>
      <c r="B7" s="116" t="s">
        <v>16</v>
      </c>
      <c r="C7" s="116"/>
      <c r="D7" s="116"/>
      <c r="E7" s="5" t="s">
        <v>11</v>
      </c>
      <c r="F7" s="11" t="s">
        <v>1408</v>
      </c>
    </row>
    <row r="8" spans="1:6" x14ac:dyDescent="0.2">
      <c r="A8" s="2" t="s">
        <v>12</v>
      </c>
      <c r="B8" s="2"/>
      <c r="C8" s="2"/>
      <c r="D8" s="3"/>
      <c r="E8" s="5"/>
      <c r="F8" s="12" t="s">
        <v>20</v>
      </c>
    </row>
    <row r="9" spans="1:6" x14ac:dyDescent="0.2">
      <c r="A9" s="2" t="s">
        <v>17</v>
      </c>
      <c r="B9" s="2"/>
      <c r="C9" s="13"/>
      <c r="D9" s="3"/>
      <c r="E9" s="5" t="s">
        <v>13</v>
      </c>
      <c r="F9" s="14" t="s">
        <v>14</v>
      </c>
    </row>
    <row r="10" spans="1:6" ht="20.25" customHeight="1" x14ac:dyDescent="0.2">
      <c r="A10" s="111" t="s">
        <v>21</v>
      </c>
      <c r="B10" s="111"/>
      <c r="C10" s="111"/>
      <c r="D10" s="111"/>
      <c r="E10" s="15"/>
      <c r="F10" s="16"/>
    </row>
    <row r="11" spans="1:6" ht="4.1500000000000004" customHeight="1" x14ac:dyDescent="0.2">
      <c r="A11" s="105" t="s">
        <v>22</v>
      </c>
      <c r="B11" s="99" t="s">
        <v>23</v>
      </c>
      <c r="C11" s="99" t="s">
        <v>24</v>
      </c>
      <c r="D11" s="102" t="s">
        <v>25</v>
      </c>
      <c r="E11" s="102" t="s">
        <v>26</v>
      </c>
      <c r="F11" s="108" t="s">
        <v>27</v>
      </c>
    </row>
    <row r="12" spans="1:6" ht="3.6" customHeight="1" x14ac:dyDescent="0.2">
      <c r="A12" s="106"/>
      <c r="B12" s="100"/>
      <c r="C12" s="100"/>
      <c r="D12" s="103"/>
      <c r="E12" s="103"/>
      <c r="F12" s="109"/>
    </row>
    <row r="13" spans="1:6" ht="3" customHeight="1" x14ac:dyDescent="0.2">
      <c r="A13" s="106"/>
      <c r="B13" s="100"/>
      <c r="C13" s="100"/>
      <c r="D13" s="103"/>
      <c r="E13" s="103"/>
      <c r="F13" s="109"/>
    </row>
    <row r="14" spans="1:6" ht="3" customHeight="1" x14ac:dyDescent="0.2">
      <c r="A14" s="106"/>
      <c r="B14" s="100"/>
      <c r="C14" s="100"/>
      <c r="D14" s="103"/>
      <c r="E14" s="103"/>
      <c r="F14" s="109"/>
    </row>
    <row r="15" spans="1:6" ht="3" customHeight="1" x14ac:dyDescent="0.2">
      <c r="A15" s="106"/>
      <c r="B15" s="100"/>
      <c r="C15" s="100"/>
      <c r="D15" s="103"/>
      <c r="E15" s="103"/>
      <c r="F15" s="109"/>
    </row>
    <row r="16" spans="1:6" ht="3" customHeight="1" x14ac:dyDescent="0.2">
      <c r="A16" s="106"/>
      <c r="B16" s="100"/>
      <c r="C16" s="100"/>
      <c r="D16" s="103"/>
      <c r="E16" s="103"/>
      <c r="F16" s="109"/>
    </row>
    <row r="17" spans="1:6" ht="23.45" customHeight="1" x14ac:dyDescent="0.2">
      <c r="A17" s="107"/>
      <c r="B17" s="101"/>
      <c r="C17" s="101"/>
      <c r="D17" s="104"/>
      <c r="E17" s="104"/>
      <c r="F17" s="110"/>
    </row>
    <row r="18" spans="1:6" ht="12.6" customHeight="1" x14ac:dyDescent="0.2">
      <c r="A18" s="17">
        <v>1</v>
      </c>
      <c r="B18" s="18">
        <v>2</v>
      </c>
      <c r="C18" s="19">
        <v>3</v>
      </c>
      <c r="D18" s="20" t="s">
        <v>28</v>
      </c>
      <c r="E18" s="21" t="s">
        <v>29</v>
      </c>
      <c r="F18" s="22" t="s">
        <v>30</v>
      </c>
    </row>
    <row r="19" spans="1:6" x14ac:dyDescent="0.2">
      <c r="A19" s="23" t="s">
        <v>31</v>
      </c>
      <c r="B19" s="24" t="s">
        <v>32</v>
      </c>
      <c r="C19" s="25" t="s">
        <v>33</v>
      </c>
      <c r="D19" s="26">
        <v>1602189767.49</v>
      </c>
      <c r="E19" s="27">
        <v>313874977.79000002</v>
      </c>
      <c r="F19" s="26">
        <f>IF(OR(D19="-",IF(E19="-",0,E19)&gt;=IF(D19="-",0,D19)),"-",IF(D19="-",0,D19)-IF(E19="-",0,E19))</f>
        <v>1288314789.7</v>
      </c>
    </row>
    <row r="20" spans="1:6" x14ac:dyDescent="0.2">
      <c r="A20" s="28" t="s">
        <v>34</v>
      </c>
      <c r="B20" s="29"/>
      <c r="C20" s="30"/>
      <c r="D20" s="31"/>
      <c r="E20" s="31"/>
      <c r="F20" s="32"/>
    </row>
    <row r="21" spans="1:6" x14ac:dyDescent="0.2">
      <c r="A21" s="33" t="s">
        <v>35</v>
      </c>
      <c r="B21" s="34" t="s">
        <v>32</v>
      </c>
      <c r="C21" s="35" t="s">
        <v>36</v>
      </c>
      <c r="D21" s="36">
        <v>451604300</v>
      </c>
      <c r="E21" s="36">
        <v>102550298.55</v>
      </c>
      <c r="F21" s="37">
        <f t="shared" ref="F21:F41" si="0">IF(OR(D21="-",IF(E21="-",0,E21)&gt;=IF(D21="-",0,D21)),"-",IF(D21="-",0,D21)-IF(E21="-",0,E21))</f>
        <v>349054001.44999999</v>
      </c>
    </row>
    <row r="22" spans="1:6" x14ac:dyDescent="0.2">
      <c r="A22" s="33" t="s">
        <v>37</v>
      </c>
      <c r="B22" s="34" t="s">
        <v>32</v>
      </c>
      <c r="C22" s="35" t="s">
        <v>38</v>
      </c>
      <c r="D22" s="36">
        <v>295649360</v>
      </c>
      <c r="E22" s="36">
        <v>69325895.319999993</v>
      </c>
      <c r="F22" s="37">
        <f t="shared" si="0"/>
        <v>226323464.68000001</v>
      </c>
    </row>
    <row r="23" spans="1:6" x14ac:dyDescent="0.2">
      <c r="A23" s="33" t="s">
        <v>39</v>
      </c>
      <c r="B23" s="34" t="s">
        <v>32</v>
      </c>
      <c r="C23" s="35" t="s">
        <v>40</v>
      </c>
      <c r="D23" s="36">
        <v>48240000</v>
      </c>
      <c r="E23" s="36">
        <v>22119617.109999999</v>
      </c>
      <c r="F23" s="37">
        <f t="shared" si="0"/>
        <v>26120382.890000001</v>
      </c>
    </row>
    <row r="24" spans="1:6" ht="38.25" x14ac:dyDescent="0.2">
      <c r="A24" s="33" t="s">
        <v>41</v>
      </c>
      <c r="B24" s="34" t="s">
        <v>32</v>
      </c>
      <c r="C24" s="35" t="s">
        <v>42</v>
      </c>
      <c r="D24" s="36">
        <v>48240000</v>
      </c>
      <c r="E24" s="36">
        <v>22119617.109999999</v>
      </c>
      <c r="F24" s="37">
        <f t="shared" si="0"/>
        <v>26120382.890000001</v>
      </c>
    </row>
    <row r="25" spans="1:6" ht="51" x14ac:dyDescent="0.2">
      <c r="A25" s="33" t="s">
        <v>43</v>
      </c>
      <c r="B25" s="34" t="s">
        <v>32</v>
      </c>
      <c r="C25" s="35" t="s">
        <v>44</v>
      </c>
      <c r="D25" s="36">
        <v>48240000</v>
      </c>
      <c r="E25" s="36">
        <v>22119617.109999999</v>
      </c>
      <c r="F25" s="37">
        <f t="shared" si="0"/>
        <v>26120382.890000001</v>
      </c>
    </row>
    <row r="26" spans="1:6" x14ac:dyDescent="0.2">
      <c r="A26" s="33" t="s">
        <v>45</v>
      </c>
      <c r="B26" s="34" t="s">
        <v>32</v>
      </c>
      <c r="C26" s="35" t="s">
        <v>46</v>
      </c>
      <c r="D26" s="36">
        <v>247409360</v>
      </c>
      <c r="E26" s="36">
        <v>47206278.210000001</v>
      </c>
      <c r="F26" s="37">
        <f t="shared" si="0"/>
        <v>200203081.78999999</v>
      </c>
    </row>
    <row r="27" spans="1:6" ht="76.5" x14ac:dyDescent="0.2">
      <c r="A27" s="38" t="s">
        <v>47</v>
      </c>
      <c r="B27" s="34" t="s">
        <v>32</v>
      </c>
      <c r="C27" s="35" t="s">
        <v>48</v>
      </c>
      <c r="D27" s="36">
        <v>242397870</v>
      </c>
      <c r="E27" s="36">
        <v>46671323.579999998</v>
      </c>
      <c r="F27" s="37">
        <f t="shared" si="0"/>
        <v>195726546.42000002</v>
      </c>
    </row>
    <row r="28" spans="1:6" ht="102" x14ac:dyDescent="0.2">
      <c r="A28" s="38" t="s">
        <v>50</v>
      </c>
      <c r="B28" s="34" t="s">
        <v>32</v>
      </c>
      <c r="C28" s="35" t="s">
        <v>51</v>
      </c>
      <c r="D28" s="36">
        <v>1800000</v>
      </c>
      <c r="E28" s="36">
        <v>62607.38</v>
      </c>
      <c r="F28" s="37">
        <f t="shared" si="0"/>
        <v>1737392.62</v>
      </c>
    </row>
    <row r="29" spans="1:6" ht="38.25" x14ac:dyDescent="0.2">
      <c r="A29" s="33" t="s">
        <v>52</v>
      </c>
      <c r="B29" s="34" t="s">
        <v>32</v>
      </c>
      <c r="C29" s="35" t="s">
        <v>53</v>
      </c>
      <c r="D29" s="36">
        <v>1750000</v>
      </c>
      <c r="E29" s="36">
        <v>148678.43</v>
      </c>
      <c r="F29" s="37">
        <f t="shared" si="0"/>
        <v>1601321.57</v>
      </c>
    </row>
    <row r="30" spans="1:6" ht="89.25" x14ac:dyDescent="0.2">
      <c r="A30" s="38" t="s">
        <v>54</v>
      </c>
      <c r="B30" s="34" t="s">
        <v>32</v>
      </c>
      <c r="C30" s="35" t="s">
        <v>55</v>
      </c>
      <c r="D30" s="36">
        <v>140000</v>
      </c>
      <c r="E30" s="36">
        <v>38265</v>
      </c>
      <c r="F30" s="37">
        <f t="shared" si="0"/>
        <v>101735</v>
      </c>
    </row>
    <row r="31" spans="1:6" ht="38.25" x14ac:dyDescent="0.2">
      <c r="A31" s="33" t="s">
        <v>56</v>
      </c>
      <c r="B31" s="34" t="s">
        <v>32</v>
      </c>
      <c r="C31" s="35" t="s">
        <v>57</v>
      </c>
      <c r="D31" s="36">
        <v>1321490</v>
      </c>
      <c r="E31" s="36">
        <v>285403.82</v>
      </c>
      <c r="F31" s="37">
        <f t="shared" si="0"/>
        <v>1036086.1799999999</v>
      </c>
    </row>
    <row r="32" spans="1:6" ht="51" x14ac:dyDescent="0.2">
      <c r="A32" s="33" t="s">
        <v>58</v>
      </c>
      <c r="B32" s="34" t="s">
        <v>32</v>
      </c>
      <c r="C32" s="35" t="s">
        <v>59</v>
      </c>
      <c r="D32" s="36">
        <v>1321490</v>
      </c>
      <c r="E32" s="36">
        <v>285403.82</v>
      </c>
      <c r="F32" s="37">
        <f t="shared" si="0"/>
        <v>1036086.1799999999</v>
      </c>
    </row>
    <row r="33" spans="1:6" ht="38.25" x14ac:dyDescent="0.2">
      <c r="A33" s="33" t="s">
        <v>60</v>
      </c>
      <c r="B33" s="34" t="s">
        <v>32</v>
      </c>
      <c r="C33" s="35" t="s">
        <v>61</v>
      </c>
      <c r="D33" s="36">
        <v>3951400</v>
      </c>
      <c r="E33" s="36">
        <v>1019064.12</v>
      </c>
      <c r="F33" s="37">
        <f t="shared" si="0"/>
        <v>2932335.88</v>
      </c>
    </row>
    <row r="34" spans="1:6" ht="25.5" x14ac:dyDescent="0.2">
      <c r="A34" s="33" t="s">
        <v>62</v>
      </c>
      <c r="B34" s="34" t="s">
        <v>32</v>
      </c>
      <c r="C34" s="35" t="s">
        <v>63</v>
      </c>
      <c r="D34" s="36">
        <v>3951400</v>
      </c>
      <c r="E34" s="36">
        <v>1019064.12</v>
      </c>
      <c r="F34" s="37">
        <f t="shared" si="0"/>
        <v>2932335.88</v>
      </c>
    </row>
    <row r="35" spans="1:6" ht="76.5" x14ac:dyDescent="0.2">
      <c r="A35" s="33" t="s">
        <v>64</v>
      </c>
      <c r="B35" s="34" t="s">
        <v>32</v>
      </c>
      <c r="C35" s="35" t="s">
        <v>65</v>
      </c>
      <c r="D35" s="36">
        <v>1786500</v>
      </c>
      <c r="E35" s="36">
        <v>489410.32</v>
      </c>
      <c r="F35" s="37">
        <f t="shared" si="0"/>
        <v>1297089.68</v>
      </c>
    </row>
    <row r="36" spans="1:6" ht="114.75" x14ac:dyDescent="0.2">
      <c r="A36" s="38" t="s">
        <v>66</v>
      </c>
      <c r="B36" s="34" t="s">
        <v>32</v>
      </c>
      <c r="C36" s="35" t="s">
        <v>67</v>
      </c>
      <c r="D36" s="36">
        <v>1786500</v>
      </c>
      <c r="E36" s="36">
        <v>489410.32</v>
      </c>
      <c r="F36" s="37">
        <f t="shared" si="0"/>
        <v>1297089.68</v>
      </c>
    </row>
    <row r="37" spans="1:6" ht="89.25" x14ac:dyDescent="0.2">
      <c r="A37" s="38" t="s">
        <v>68</v>
      </c>
      <c r="B37" s="34" t="s">
        <v>32</v>
      </c>
      <c r="C37" s="35" t="s">
        <v>69</v>
      </c>
      <c r="D37" s="36">
        <v>9900</v>
      </c>
      <c r="E37" s="36">
        <v>3136.03</v>
      </c>
      <c r="F37" s="37">
        <f t="shared" si="0"/>
        <v>6763.9699999999993</v>
      </c>
    </row>
    <row r="38" spans="1:6" ht="127.5" x14ac:dyDescent="0.2">
      <c r="A38" s="38" t="s">
        <v>70</v>
      </c>
      <c r="B38" s="34" t="s">
        <v>32</v>
      </c>
      <c r="C38" s="35" t="s">
        <v>71</v>
      </c>
      <c r="D38" s="36">
        <v>9900</v>
      </c>
      <c r="E38" s="36">
        <v>3136.03</v>
      </c>
      <c r="F38" s="37">
        <f t="shared" si="0"/>
        <v>6763.9699999999993</v>
      </c>
    </row>
    <row r="39" spans="1:6" ht="76.5" x14ac:dyDescent="0.2">
      <c r="A39" s="33" t="s">
        <v>72</v>
      </c>
      <c r="B39" s="34" t="s">
        <v>32</v>
      </c>
      <c r="C39" s="35" t="s">
        <v>73</v>
      </c>
      <c r="D39" s="36">
        <v>2379000</v>
      </c>
      <c r="E39" s="36">
        <v>592178.42000000004</v>
      </c>
      <c r="F39" s="37">
        <f t="shared" si="0"/>
        <v>1786821.58</v>
      </c>
    </row>
    <row r="40" spans="1:6" ht="114.75" x14ac:dyDescent="0.2">
      <c r="A40" s="38" t="s">
        <v>74</v>
      </c>
      <c r="B40" s="34" t="s">
        <v>32</v>
      </c>
      <c r="C40" s="35" t="s">
        <v>75</v>
      </c>
      <c r="D40" s="36">
        <v>2379000</v>
      </c>
      <c r="E40" s="36">
        <v>592178.42000000004</v>
      </c>
      <c r="F40" s="37">
        <f t="shared" si="0"/>
        <v>1786821.58</v>
      </c>
    </row>
    <row r="41" spans="1:6" ht="76.5" x14ac:dyDescent="0.2">
      <c r="A41" s="33" t="s">
        <v>76</v>
      </c>
      <c r="B41" s="34" t="s">
        <v>32</v>
      </c>
      <c r="C41" s="35" t="s">
        <v>77</v>
      </c>
      <c r="D41" s="36">
        <v>-224000</v>
      </c>
      <c r="E41" s="36">
        <v>-65660.649999999994</v>
      </c>
      <c r="F41" s="37" t="str">
        <f t="shared" si="0"/>
        <v>-</v>
      </c>
    </row>
    <row r="42" spans="1:6" ht="114.75" x14ac:dyDescent="0.2">
      <c r="A42" s="38" t="s">
        <v>78</v>
      </c>
      <c r="B42" s="34" t="s">
        <v>32</v>
      </c>
      <c r="C42" s="35" t="s">
        <v>79</v>
      </c>
      <c r="D42" s="36">
        <v>-224000</v>
      </c>
      <c r="E42" s="36">
        <v>-65660.649999999994</v>
      </c>
      <c r="F42" s="37" t="str">
        <f t="shared" ref="F42:F69" si="1">IF(OR(D42="-",IF(E42="-",0,E42)&gt;=IF(D42="-",0,D42)),"-",IF(D42="-",0,D42)-IF(E42="-",0,E42))</f>
        <v>-</v>
      </c>
    </row>
    <row r="43" spans="1:6" x14ac:dyDescent="0.2">
      <c r="A43" s="33" t="s">
        <v>80</v>
      </c>
      <c r="B43" s="34" t="s">
        <v>32</v>
      </c>
      <c r="C43" s="35" t="s">
        <v>81</v>
      </c>
      <c r="D43" s="36">
        <v>63664570</v>
      </c>
      <c r="E43" s="36">
        <v>14232214.439999999</v>
      </c>
      <c r="F43" s="37">
        <f t="shared" si="1"/>
        <v>49432355.560000002</v>
      </c>
    </row>
    <row r="44" spans="1:6" ht="25.5" x14ac:dyDescent="0.2">
      <c r="A44" s="33" t="s">
        <v>82</v>
      </c>
      <c r="B44" s="34" t="s">
        <v>32</v>
      </c>
      <c r="C44" s="35" t="s">
        <v>83</v>
      </c>
      <c r="D44" s="36">
        <v>54649170</v>
      </c>
      <c r="E44" s="36">
        <v>10910948.119999999</v>
      </c>
      <c r="F44" s="37">
        <f t="shared" si="1"/>
        <v>43738221.880000003</v>
      </c>
    </row>
    <row r="45" spans="1:6" ht="25.5" x14ac:dyDescent="0.2">
      <c r="A45" s="33" t="s">
        <v>84</v>
      </c>
      <c r="B45" s="34" t="s">
        <v>32</v>
      </c>
      <c r="C45" s="35" t="s">
        <v>85</v>
      </c>
      <c r="D45" s="36">
        <v>24214770</v>
      </c>
      <c r="E45" s="36">
        <v>5761313.54</v>
      </c>
      <c r="F45" s="37">
        <f t="shared" si="1"/>
        <v>18453456.460000001</v>
      </c>
    </row>
    <row r="46" spans="1:6" ht="25.5" x14ac:dyDescent="0.2">
      <c r="A46" s="33" t="s">
        <v>84</v>
      </c>
      <c r="B46" s="34" t="s">
        <v>32</v>
      </c>
      <c r="C46" s="35" t="s">
        <v>86</v>
      </c>
      <c r="D46" s="36">
        <v>24214770</v>
      </c>
      <c r="E46" s="36">
        <v>5761295.5199999996</v>
      </c>
      <c r="F46" s="37">
        <f t="shared" si="1"/>
        <v>18453474.48</v>
      </c>
    </row>
    <row r="47" spans="1:6" ht="38.25" x14ac:dyDescent="0.2">
      <c r="A47" s="33" t="s">
        <v>87</v>
      </c>
      <c r="B47" s="34" t="s">
        <v>32</v>
      </c>
      <c r="C47" s="35" t="s">
        <v>88</v>
      </c>
      <c r="D47" s="36" t="s">
        <v>49</v>
      </c>
      <c r="E47" s="36">
        <v>18.02</v>
      </c>
      <c r="F47" s="37" t="str">
        <f t="shared" si="1"/>
        <v>-</v>
      </c>
    </row>
    <row r="48" spans="1:6" ht="38.25" x14ac:dyDescent="0.2">
      <c r="A48" s="33" t="s">
        <v>89</v>
      </c>
      <c r="B48" s="34" t="s">
        <v>32</v>
      </c>
      <c r="C48" s="35" t="s">
        <v>90</v>
      </c>
      <c r="D48" s="36">
        <v>30434400</v>
      </c>
      <c r="E48" s="36">
        <v>5149634.58</v>
      </c>
      <c r="F48" s="37">
        <f t="shared" si="1"/>
        <v>25284765.420000002</v>
      </c>
    </row>
    <row r="49" spans="1:6" ht="63.75" x14ac:dyDescent="0.2">
      <c r="A49" s="33" t="s">
        <v>91</v>
      </c>
      <c r="B49" s="34" t="s">
        <v>32</v>
      </c>
      <c r="C49" s="35" t="s">
        <v>92</v>
      </c>
      <c r="D49" s="36">
        <v>30434400</v>
      </c>
      <c r="E49" s="36">
        <v>5149634.58</v>
      </c>
      <c r="F49" s="37">
        <f t="shared" si="1"/>
        <v>25284765.420000002</v>
      </c>
    </row>
    <row r="50" spans="1:6" ht="25.5" x14ac:dyDescent="0.2">
      <c r="A50" s="33" t="s">
        <v>93</v>
      </c>
      <c r="B50" s="34" t="s">
        <v>32</v>
      </c>
      <c r="C50" s="35" t="s">
        <v>94</v>
      </c>
      <c r="D50" s="36">
        <v>95400</v>
      </c>
      <c r="E50" s="36">
        <v>36053.25</v>
      </c>
      <c r="F50" s="37">
        <f t="shared" si="1"/>
        <v>59346.75</v>
      </c>
    </row>
    <row r="51" spans="1:6" ht="25.5" x14ac:dyDescent="0.2">
      <c r="A51" s="33" t="s">
        <v>93</v>
      </c>
      <c r="B51" s="34" t="s">
        <v>32</v>
      </c>
      <c r="C51" s="35" t="s">
        <v>95</v>
      </c>
      <c r="D51" s="36">
        <v>95400</v>
      </c>
      <c r="E51" s="36">
        <v>36053.25</v>
      </c>
      <c r="F51" s="37">
        <f t="shared" si="1"/>
        <v>59346.75</v>
      </c>
    </row>
    <row r="52" spans="1:6" ht="51" x14ac:dyDescent="0.2">
      <c r="A52" s="33" t="s">
        <v>96</v>
      </c>
      <c r="B52" s="34" t="s">
        <v>32</v>
      </c>
      <c r="C52" s="35" t="s">
        <v>97</v>
      </c>
      <c r="D52" s="36">
        <v>95400</v>
      </c>
      <c r="E52" s="36">
        <v>29348.63</v>
      </c>
      <c r="F52" s="37">
        <f t="shared" si="1"/>
        <v>66051.37</v>
      </c>
    </row>
    <row r="53" spans="1:6" ht="25.5" x14ac:dyDescent="0.2">
      <c r="A53" s="33" t="s">
        <v>98</v>
      </c>
      <c r="B53" s="34" t="s">
        <v>32</v>
      </c>
      <c r="C53" s="35" t="s">
        <v>99</v>
      </c>
      <c r="D53" s="36" t="s">
        <v>49</v>
      </c>
      <c r="E53" s="36">
        <v>3394.31</v>
      </c>
      <c r="F53" s="37" t="str">
        <f t="shared" si="1"/>
        <v>-</v>
      </c>
    </row>
    <row r="54" spans="1:6" ht="51" x14ac:dyDescent="0.2">
      <c r="A54" s="33" t="s">
        <v>100</v>
      </c>
      <c r="B54" s="34" t="s">
        <v>32</v>
      </c>
      <c r="C54" s="35" t="s">
        <v>101</v>
      </c>
      <c r="D54" s="36" t="s">
        <v>49</v>
      </c>
      <c r="E54" s="36">
        <v>3310.31</v>
      </c>
      <c r="F54" s="37" t="str">
        <f t="shared" si="1"/>
        <v>-</v>
      </c>
    </row>
    <row r="55" spans="1:6" x14ac:dyDescent="0.2">
      <c r="A55" s="33" t="s">
        <v>102</v>
      </c>
      <c r="B55" s="34" t="s">
        <v>32</v>
      </c>
      <c r="C55" s="35" t="s">
        <v>103</v>
      </c>
      <c r="D55" s="36">
        <v>10000</v>
      </c>
      <c r="E55" s="36">
        <v>69299</v>
      </c>
      <c r="F55" s="37" t="str">
        <f t="shared" si="1"/>
        <v>-</v>
      </c>
    </row>
    <row r="56" spans="1:6" x14ac:dyDescent="0.2">
      <c r="A56" s="33" t="s">
        <v>102</v>
      </c>
      <c r="B56" s="34" t="s">
        <v>32</v>
      </c>
      <c r="C56" s="35" t="s">
        <v>104</v>
      </c>
      <c r="D56" s="36">
        <v>10000</v>
      </c>
      <c r="E56" s="36">
        <v>69299</v>
      </c>
      <c r="F56" s="37" t="str">
        <f t="shared" si="1"/>
        <v>-</v>
      </c>
    </row>
    <row r="57" spans="1:6" ht="51" x14ac:dyDescent="0.2">
      <c r="A57" s="33" t="s">
        <v>105</v>
      </c>
      <c r="B57" s="34" t="s">
        <v>32</v>
      </c>
      <c r="C57" s="35" t="s">
        <v>106</v>
      </c>
      <c r="D57" s="36">
        <v>10000</v>
      </c>
      <c r="E57" s="36">
        <v>69299</v>
      </c>
      <c r="F57" s="37" t="str">
        <f t="shared" si="1"/>
        <v>-</v>
      </c>
    </row>
    <row r="58" spans="1:6" ht="25.5" x14ac:dyDescent="0.2">
      <c r="A58" s="33" t="s">
        <v>107</v>
      </c>
      <c r="B58" s="34" t="s">
        <v>32</v>
      </c>
      <c r="C58" s="35" t="s">
        <v>108</v>
      </c>
      <c r="D58" s="36">
        <v>8910000</v>
      </c>
      <c r="E58" s="36">
        <v>3215914.07</v>
      </c>
      <c r="F58" s="37">
        <f t="shared" si="1"/>
        <v>5694085.9299999997</v>
      </c>
    </row>
    <row r="59" spans="1:6" ht="38.25" x14ac:dyDescent="0.2">
      <c r="A59" s="33" t="s">
        <v>109</v>
      </c>
      <c r="B59" s="34" t="s">
        <v>32</v>
      </c>
      <c r="C59" s="35" t="s">
        <v>110</v>
      </c>
      <c r="D59" s="36">
        <v>8910000</v>
      </c>
      <c r="E59" s="36">
        <v>3215914.07</v>
      </c>
      <c r="F59" s="37">
        <f t="shared" si="1"/>
        <v>5694085.9299999997</v>
      </c>
    </row>
    <row r="60" spans="1:6" x14ac:dyDescent="0.2">
      <c r="A60" s="33" t="s">
        <v>111</v>
      </c>
      <c r="B60" s="34" t="s">
        <v>32</v>
      </c>
      <c r="C60" s="35" t="s">
        <v>112</v>
      </c>
      <c r="D60" s="36">
        <v>41100000</v>
      </c>
      <c r="E60" s="36">
        <v>6011020.4500000002</v>
      </c>
      <c r="F60" s="37">
        <f t="shared" si="1"/>
        <v>35088979.549999997</v>
      </c>
    </row>
    <row r="61" spans="1:6" x14ac:dyDescent="0.2">
      <c r="A61" s="33" t="s">
        <v>113</v>
      </c>
      <c r="B61" s="34" t="s">
        <v>32</v>
      </c>
      <c r="C61" s="35" t="s">
        <v>114</v>
      </c>
      <c r="D61" s="36">
        <v>11600000</v>
      </c>
      <c r="E61" s="36">
        <v>778901.74</v>
      </c>
      <c r="F61" s="37">
        <f t="shared" si="1"/>
        <v>10821098.26</v>
      </c>
    </row>
    <row r="62" spans="1:6" ht="38.25" x14ac:dyDescent="0.2">
      <c r="A62" s="33" t="s">
        <v>115</v>
      </c>
      <c r="B62" s="34" t="s">
        <v>32</v>
      </c>
      <c r="C62" s="35" t="s">
        <v>116</v>
      </c>
      <c r="D62" s="36">
        <v>11600000</v>
      </c>
      <c r="E62" s="36">
        <v>778901.74</v>
      </c>
      <c r="F62" s="37">
        <f t="shared" si="1"/>
        <v>10821098.26</v>
      </c>
    </row>
    <row r="63" spans="1:6" x14ac:dyDescent="0.2">
      <c r="A63" s="33" t="s">
        <v>117</v>
      </c>
      <c r="B63" s="34" t="s">
        <v>32</v>
      </c>
      <c r="C63" s="35" t="s">
        <v>118</v>
      </c>
      <c r="D63" s="36">
        <v>29500000</v>
      </c>
      <c r="E63" s="36">
        <v>5232118.71</v>
      </c>
      <c r="F63" s="37">
        <f t="shared" si="1"/>
        <v>24267881.289999999</v>
      </c>
    </row>
    <row r="64" spans="1:6" x14ac:dyDescent="0.2">
      <c r="A64" s="33" t="s">
        <v>119</v>
      </c>
      <c r="B64" s="34" t="s">
        <v>32</v>
      </c>
      <c r="C64" s="35" t="s">
        <v>120</v>
      </c>
      <c r="D64" s="36">
        <v>23100000</v>
      </c>
      <c r="E64" s="36">
        <v>4835100.2</v>
      </c>
      <c r="F64" s="37">
        <f t="shared" si="1"/>
        <v>18264899.800000001</v>
      </c>
    </row>
    <row r="65" spans="1:6" ht="38.25" x14ac:dyDescent="0.2">
      <c r="A65" s="33" t="s">
        <v>121</v>
      </c>
      <c r="B65" s="34" t="s">
        <v>32</v>
      </c>
      <c r="C65" s="35" t="s">
        <v>122</v>
      </c>
      <c r="D65" s="36">
        <v>23100000</v>
      </c>
      <c r="E65" s="36">
        <v>4835100.2</v>
      </c>
      <c r="F65" s="37">
        <f t="shared" si="1"/>
        <v>18264899.800000001</v>
      </c>
    </row>
    <row r="66" spans="1:6" x14ac:dyDescent="0.2">
      <c r="A66" s="33" t="s">
        <v>123</v>
      </c>
      <c r="B66" s="34" t="s">
        <v>32</v>
      </c>
      <c r="C66" s="35" t="s">
        <v>124</v>
      </c>
      <c r="D66" s="36">
        <v>6400000</v>
      </c>
      <c r="E66" s="36">
        <v>397018.51</v>
      </c>
      <c r="F66" s="37">
        <f t="shared" si="1"/>
        <v>6002981.4900000002</v>
      </c>
    </row>
    <row r="67" spans="1:6" ht="38.25" x14ac:dyDescent="0.2">
      <c r="A67" s="33" t="s">
        <v>125</v>
      </c>
      <c r="B67" s="34" t="s">
        <v>32</v>
      </c>
      <c r="C67" s="35" t="s">
        <v>126</v>
      </c>
      <c r="D67" s="36">
        <v>6400000</v>
      </c>
      <c r="E67" s="36">
        <v>397018.51</v>
      </c>
      <c r="F67" s="37">
        <f t="shared" si="1"/>
        <v>6002981.4900000002</v>
      </c>
    </row>
    <row r="68" spans="1:6" x14ac:dyDescent="0.2">
      <c r="A68" s="33" t="s">
        <v>127</v>
      </c>
      <c r="B68" s="34" t="s">
        <v>32</v>
      </c>
      <c r="C68" s="35" t="s">
        <v>128</v>
      </c>
      <c r="D68" s="36">
        <v>12290000</v>
      </c>
      <c r="E68" s="36">
        <v>2701361.22</v>
      </c>
      <c r="F68" s="37">
        <f t="shared" si="1"/>
        <v>9588638.7799999993</v>
      </c>
    </row>
    <row r="69" spans="1:6" ht="25.5" x14ac:dyDescent="0.2">
      <c r="A69" s="33" t="s">
        <v>129</v>
      </c>
      <c r="B69" s="34" t="s">
        <v>32</v>
      </c>
      <c r="C69" s="35" t="s">
        <v>130</v>
      </c>
      <c r="D69" s="36">
        <v>12270000</v>
      </c>
      <c r="E69" s="36">
        <v>2551361.2200000002</v>
      </c>
      <c r="F69" s="37">
        <f t="shared" si="1"/>
        <v>9718638.7799999993</v>
      </c>
    </row>
    <row r="70" spans="1:6" ht="38.25" x14ac:dyDescent="0.2">
      <c r="A70" s="33" t="s">
        <v>131</v>
      </c>
      <c r="B70" s="34" t="s">
        <v>32</v>
      </c>
      <c r="C70" s="35" t="s">
        <v>132</v>
      </c>
      <c r="D70" s="36">
        <v>12270000</v>
      </c>
      <c r="E70" s="36">
        <v>2551361.2200000002</v>
      </c>
      <c r="F70" s="37">
        <f t="shared" ref="F70:F99" si="2">IF(OR(D70="-",IF(E70="-",0,E70)&gt;=IF(D70="-",0,D70)),"-",IF(D70="-",0,D70)-IF(E70="-",0,E70))</f>
        <v>9718638.7799999993</v>
      </c>
    </row>
    <row r="71" spans="1:6" ht="38.25" x14ac:dyDescent="0.2">
      <c r="A71" s="33" t="s">
        <v>133</v>
      </c>
      <c r="B71" s="34" t="s">
        <v>32</v>
      </c>
      <c r="C71" s="35" t="s">
        <v>134</v>
      </c>
      <c r="D71" s="36">
        <v>20000</v>
      </c>
      <c r="E71" s="36">
        <v>150000</v>
      </c>
      <c r="F71" s="37" t="str">
        <f t="shared" si="2"/>
        <v>-</v>
      </c>
    </row>
    <row r="72" spans="1:6" ht="25.5" x14ac:dyDescent="0.2">
      <c r="A72" s="33" t="s">
        <v>135</v>
      </c>
      <c r="B72" s="34" t="s">
        <v>32</v>
      </c>
      <c r="C72" s="35" t="s">
        <v>136</v>
      </c>
      <c r="D72" s="36">
        <v>20000</v>
      </c>
      <c r="E72" s="36">
        <v>150000</v>
      </c>
      <c r="F72" s="37" t="str">
        <f t="shared" si="2"/>
        <v>-</v>
      </c>
    </row>
    <row r="73" spans="1:6" ht="25.5" x14ac:dyDescent="0.2">
      <c r="A73" s="33" t="s">
        <v>137</v>
      </c>
      <c r="B73" s="34" t="s">
        <v>32</v>
      </c>
      <c r="C73" s="35" t="s">
        <v>138</v>
      </c>
      <c r="D73" s="36">
        <v>20000</v>
      </c>
      <c r="E73" s="36">
        <v>150000</v>
      </c>
      <c r="F73" s="37" t="str">
        <f t="shared" si="2"/>
        <v>-</v>
      </c>
    </row>
    <row r="74" spans="1:6" ht="38.25" x14ac:dyDescent="0.2">
      <c r="A74" s="33" t="s">
        <v>139</v>
      </c>
      <c r="B74" s="34" t="s">
        <v>32</v>
      </c>
      <c r="C74" s="35" t="s">
        <v>140</v>
      </c>
      <c r="D74" s="36">
        <v>26758790</v>
      </c>
      <c r="E74" s="36">
        <v>7899309.7400000002</v>
      </c>
      <c r="F74" s="37">
        <f t="shared" si="2"/>
        <v>18859480.259999998</v>
      </c>
    </row>
    <row r="75" spans="1:6" ht="89.25" x14ac:dyDescent="0.2">
      <c r="A75" s="38" t="s">
        <v>141</v>
      </c>
      <c r="B75" s="34" t="s">
        <v>32</v>
      </c>
      <c r="C75" s="35" t="s">
        <v>142</v>
      </c>
      <c r="D75" s="36">
        <v>23454080</v>
      </c>
      <c r="E75" s="36">
        <v>6729486.9199999999</v>
      </c>
      <c r="F75" s="37">
        <f t="shared" si="2"/>
        <v>16724593.08</v>
      </c>
    </row>
    <row r="76" spans="1:6" ht="63.75" x14ac:dyDescent="0.2">
      <c r="A76" s="33" t="s">
        <v>143</v>
      </c>
      <c r="B76" s="34" t="s">
        <v>32</v>
      </c>
      <c r="C76" s="35" t="s">
        <v>144</v>
      </c>
      <c r="D76" s="36">
        <v>20608470</v>
      </c>
      <c r="E76" s="36">
        <v>6264349.21</v>
      </c>
      <c r="F76" s="37">
        <f t="shared" si="2"/>
        <v>14344120.789999999</v>
      </c>
    </row>
    <row r="77" spans="1:6" ht="76.5" x14ac:dyDescent="0.2">
      <c r="A77" s="38" t="s">
        <v>145</v>
      </c>
      <c r="B77" s="34" t="s">
        <v>32</v>
      </c>
      <c r="C77" s="35" t="s">
        <v>146</v>
      </c>
      <c r="D77" s="36">
        <v>20608470</v>
      </c>
      <c r="E77" s="36">
        <v>6264349.21</v>
      </c>
      <c r="F77" s="37">
        <f t="shared" si="2"/>
        <v>14344120.789999999</v>
      </c>
    </row>
    <row r="78" spans="1:6" ht="76.5" x14ac:dyDescent="0.2">
      <c r="A78" s="38" t="s">
        <v>147</v>
      </c>
      <c r="B78" s="34" t="s">
        <v>32</v>
      </c>
      <c r="C78" s="35" t="s">
        <v>148</v>
      </c>
      <c r="D78" s="36">
        <v>141790</v>
      </c>
      <c r="E78" s="36">
        <v>28710.7</v>
      </c>
      <c r="F78" s="37">
        <f t="shared" si="2"/>
        <v>113079.3</v>
      </c>
    </row>
    <row r="79" spans="1:6" ht="63.75" x14ac:dyDescent="0.2">
      <c r="A79" s="33" t="s">
        <v>149</v>
      </c>
      <c r="B79" s="34" t="s">
        <v>32</v>
      </c>
      <c r="C79" s="35" t="s">
        <v>150</v>
      </c>
      <c r="D79" s="36">
        <v>141790</v>
      </c>
      <c r="E79" s="36">
        <v>28710.7</v>
      </c>
      <c r="F79" s="37">
        <f t="shared" si="2"/>
        <v>113079.3</v>
      </c>
    </row>
    <row r="80" spans="1:6" ht="38.25" x14ac:dyDescent="0.2">
      <c r="A80" s="33" t="s">
        <v>151</v>
      </c>
      <c r="B80" s="34" t="s">
        <v>32</v>
      </c>
      <c r="C80" s="35" t="s">
        <v>152</v>
      </c>
      <c r="D80" s="36">
        <v>2703820</v>
      </c>
      <c r="E80" s="36">
        <v>436427.01</v>
      </c>
      <c r="F80" s="37">
        <f t="shared" si="2"/>
        <v>2267392.9900000002</v>
      </c>
    </row>
    <row r="81" spans="1:6" ht="38.25" x14ac:dyDescent="0.2">
      <c r="A81" s="33" t="s">
        <v>153</v>
      </c>
      <c r="B81" s="34" t="s">
        <v>32</v>
      </c>
      <c r="C81" s="35" t="s">
        <v>154</v>
      </c>
      <c r="D81" s="36">
        <v>2703820</v>
      </c>
      <c r="E81" s="36">
        <v>436427.01</v>
      </c>
      <c r="F81" s="37">
        <f t="shared" si="2"/>
        <v>2267392.9900000002</v>
      </c>
    </row>
    <row r="82" spans="1:6" ht="38.25" x14ac:dyDescent="0.2">
      <c r="A82" s="33" t="s">
        <v>155</v>
      </c>
      <c r="B82" s="34" t="s">
        <v>32</v>
      </c>
      <c r="C82" s="35" t="s">
        <v>156</v>
      </c>
      <c r="D82" s="36">
        <v>751960</v>
      </c>
      <c r="E82" s="36" t="s">
        <v>49</v>
      </c>
      <c r="F82" s="37">
        <f t="shared" si="2"/>
        <v>751960</v>
      </c>
    </row>
    <row r="83" spans="1:6" ht="38.25" x14ac:dyDescent="0.2">
      <c r="A83" s="33" t="s">
        <v>157</v>
      </c>
      <c r="B83" s="34" t="s">
        <v>32</v>
      </c>
      <c r="C83" s="35" t="s">
        <v>158</v>
      </c>
      <c r="D83" s="36">
        <v>751960</v>
      </c>
      <c r="E83" s="36" t="s">
        <v>49</v>
      </c>
      <c r="F83" s="37">
        <f t="shared" si="2"/>
        <v>751960</v>
      </c>
    </row>
    <row r="84" spans="1:6" ht="102" x14ac:dyDescent="0.2">
      <c r="A84" s="38" t="s">
        <v>159</v>
      </c>
      <c r="B84" s="34" t="s">
        <v>32</v>
      </c>
      <c r="C84" s="35" t="s">
        <v>160</v>
      </c>
      <c r="D84" s="36">
        <v>751960</v>
      </c>
      <c r="E84" s="36" t="s">
        <v>49</v>
      </c>
      <c r="F84" s="37">
        <f t="shared" si="2"/>
        <v>751960</v>
      </c>
    </row>
    <row r="85" spans="1:6" ht="25.5" x14ac:dyDescent="0.2">
      <c r="A85" s="33" t="s">
        <v>161</v>
      </c>
      <c r="B85" s="34" t="s">
        <v>32</v>
      </c>
      <c r="C85" s="35" t="s">
        <v>162</v>
      </c>
      <c r="D85" s="36">
        <v>12750</v>
      </c>
      <c r="E85" s="36" t="s">
        <v>49</v>
      </c>
      <c r="F85" s="37">
        <f t="shared" si="2"/>
        <v>12750</v>
      </c>
    </row>
    <row r="86" spans="1:6" ht="51" x14ac:dyDescent="0.2">
      <c r="A86" s="33" t="s">
        <v>163</v>
      </c>
      <c r="B86" s="34" t="s">
        <v>32</v>
      </c>
      <c r="C86" s="35" t="s">
        <v>164</v>
      </c>
      <c r="D86" s="36">
        <v>12750</v>
      </c>
      <c r="E86" s="36" t="s">
        <v>49</v>
      </c>
      <c r="F86" s="37">
        <f t="shared" si="2"/>
        <v>12750</v>
      </c>
    </row>
    <row r="87" spans="1:6" ht="51" x14ac:dyDescent="0.2">
      <c r="A87" s="33" t="s">
        <v>165</v>
      </c>
      <c r="B87" s="34" t="s">
        <v>32</v>
      </c>
      <c r="C87" s="35" t="s">
        <v>166</v>
      </c>
      <c r="D87" s="36">
        <v>12750</v>
      </c>
      <c r="E87" s="36" t="s">
        <v>49</v>
      </c>
      <c r="F87" s="37">
        <f t="shared" si="2"/>
        <v>12750</v>
      </c>
    </row>
    <row r="88" spans="1:6" ht="76.5" x14ac:dyDescent="0.2">
      <c r="A88" s="38" t="s">
        <v>167</v>
      </c>
      <c r="B88" s="34" t="s">
        <v>32</v>
      </c>
      <c r="C88" s="35" t="s">
        <v>168</v>
      </c>
      <c r="D88" s="36">
        <v>2540000</v>
      </c>
      <c r="E88" s="36">
        <v>1169822.82</v>
      </c>
      <c r="F88" s="37">
        <f t="shared" si="2"/>
        <v>1370177.18</v>
      </c>
    </row>
    <row r="89" spans="1:6" ht="76.5" x14ac:dyDescent="0.2">
      <c r="A89" s="38" t="s">
        <v>169</v>
      </c>
      <c r="B89" s="34" t="s">
        <v>32</v>
      </c>
      <c r="C89" s="35" t="s">
        <v>170</v>
      </c>
      <c r="D89" s="36">
        <v>1800000</v>
      </c>
      <c r="E89" s="36">
        <v>1097023.68</v>
      </c>
      <c r="F89" s="37">
        <f t="shared" si="2"/>
        <v>702976.32000000007</v>
      </c>
    </row>
    <row r="90" spans="1:6" ht="76.5" x14ac:dyDescent="0.2">
      <c r="A90" s="33" t="s">
        <v>171</v>
      </c>
      <c r="B90" s="34" t="s">
        <v>32</v>
      </c>
      <c r="C90" s="35" t="s">
        <v>172</v>
      </c>
      <c r="D90" s="36">
        <v>1800000</v>
      </c>
      <c r="E90" s="36">
        <v>1097023.68</v>
      </c>
      <c r="F90" s="37">
        <f t="shared" si="2"/>
        <v>702976.32000000007</v>
      </c>
    </row>
    <row r="91" spans="1:6" ht="102" x14ac:dyDescent="0.2">
      <c r="A91" s="38" t="s">
        <v>173</v>
      </c>
      <c r="B91" s="34" t="s">
        <v>32</v>
      </c>
      <c r="C91" s="35" t="s">
        <v>174</v>
      </c>
      <c r="D91" s="36">
        <v>740000</v>
      </c>
      <c r="E91" s="36">
        <v>72799.14</v>
      </c>
      <c r="F91" s="37">
        <f t="shared" si="2"/>
        <v>667200.86</v>
      </c>
    </row>
    <row r="92" spans="1:6" ht="25.5" x14ac:dyDescent="0.2">
      <c r="A92" s="33" t="s">
        <v>175</v>
      </c>
      <c r="B92" s="34" t="s">
        <v>32</v>
      </c>
      <c r="C92" s="35" t="s">
        <v>176</v>
      </c>
      <c r="D92" s="36">
        <v>2640180</v>
      </c>
      <c r="E92" s="36">
        <v>556495.48</v>
      </c>
      <c r="F92" s="37">
        <f t="shared" si="2"/>
        <v>2083684.52</v>
      </c>
    </row>
    <row r="93" spans="1:6" x14ac:dyDescent="0.2">
      <c r="A93" s="33" t="s">
        <v>177</v>
      </c>
      <c r="B93" s="34" t="s">
        <v>32</v>
      </c>
      <c r="C93" s="35" t="s">
        <v>178</v>
      </c>
      <c r="D93" s="36">
        <v>2640180</v>
      </c>
      <c r="E93" s="36">
        <v>556495.48</v>
      </c>
      <c r="F93" s="37">
        <f t="shared" si="2"/>
        <v>2083684.52</v>
      </c>
    </row>
    <row r="94" spans="1:6" ht="25.5" x14ac:dyDescent="0.2">
      <c r="A94" s="33" t="s">
        <v>179</v>
      </c>
      <c r="B94" s="34" t="s">
        <v>32</v>
      </c>
      <c r="C94" s="35" t="s">
        <v>180</v>
      </c>
      <c r="D94" s="36">
        <v>1635450</v>
      </c>
      <c r="E94" s="36">
        <v>412728.78</v>
      </c>
      <c r="F94" s="37">
        <f t="shared" si="2"/>
        <v>1222721.22</v>
      </c>
    </row>
    <row r="95" spans="1:6" ht="63.75" x14ac:dyDescent="0.2">
      <c r="A95" s="33" t="s">
        <v>181</v>
      </c>
      <c r="B95" s="34" t="s">
        <v>32</v>
      </c>
      <c r="C95" s="35" t="s">
        <v>182</v>
      </c>
      <c r="D95" s="36">
        <v>1635450</v>
      </c>
      <c r="E95" s="36">
        <v>412728.78</v>
      </c>
      <c r="F95" s="37">
        <f t="shared" si="2"/>
        <v>1222721.22</v>
      </c>
    </row>
    <row r="96" spans="1:6" ht="25.5" x14ac:dyDescent="0.2">
      <c r="A96" s="33" t="s">
        <v>183</v>
      </c>
      <c r="B96" s="34" t="s">
        <v>32</v>
      </c>
      <c r="C96" s="35" t="s">
        <v>184</v>
      </c>
      <c r="D96" s="36">
        <v>74000</v>
      </c>
      <c r="E96" s="36">
        <v>26666.19</v>
      </c>
      <c r="F96" s="37">
        <f t="shared" si="2"/>
        <v>47333.81</v>
      </c>
    </row>
    <row r="97" spans="1:6" ht="51" x14ac:dyDescent="0.2">
      <c r="A97" s="33" t="s">
        <v>185</v>
      </c>
      <c r="B97" s="34" t="s">
        <v>32</v>
      </c>
      <c r="C97" s="35" t="s">
        <v>186</v>
      </c>
      <c r="D97" s="36">
        <v>74000</v>
      </c>
      <c r="E97" s="36">
        <v>26666.19</v>
      </c>
      <c r="F97" s="37">
        <f t="shared" si="2"/>
        <v>47333.81</v>
      </c>
    </row>
    <row r="98" spans="1:6" ht="25.5" x14ac:dyDescent="0.2">
      <c r="A98" s="33" t="s">
        <v>187</v>
      </c>
      <c r="B98" s="34" t="s">
        <v>32</v>
      </c>
      <c r="C98" s="35" t="s">
        <v>188</v>
      </c>
      <c r="D98" s="36">
        <v>930730</v>
      </c>
      <c r="E98" s="36">
        <v>117100.51</v>
      </c>
      <c r="F98" s="37">
        <f t="shared" si="2"/>
        <v>813629.49</v>
      </c>
    </row>
    <row r="99" spans="1:6" x14ac:dyDescent="0.2">
      <c r="A99" s="33" t="s">
        <v>189</v>
      </c>
      <c r="B99" s="34" t="s">
        <v>32</v>
      </c>
      <c r="C99" s="35" t="s">
        <v>190</v>
      </c>
      <c r="D99" s="36">
        <v>930730</v>
      </c>
      <c r="E99" s="36">
        <v>117100.51</v>
      </c>
      <c r="F99" s="37">
        <f t="shared" si="2"/>
        <v>813629.49</v>
      </c>
    </row>
    <row r="100" spans="1:6" ht="25.5" x14ac:dyDescent="0.2">
      <c r="A100" s="33" t="s">
        <v>191</v>
      </c>
      <c r="B100" s="34" t="s">
        <v>32</v>
      </c>
      <c r="C100" s="35" t="s">
        <v>192</v>
      </c>
      <c r="D100" s="36">
        <v>250000</v>
      </c>
      <c r="E100" s="36">
        <v>68618.880000000005</v>
      </c>
      <c r="F100" s="37">
        <f t="shared" ref="F100:F131" si="3">IF(OR(D100="-",IF(E100="-",0,E100)&gt;=IF(D100="-",0,D100)),"-",IF(D100="-",0,D100)-IF(E100="-",0,E100))</f>
        <v>181381.12</v>
      </c>
    </row>
    <row r="101" spans="1:6" x14ac:dyDescent="0.2">
      <c r="A101" s="33" t="s">
        <v>193</v>
      </c>
      <c r="B101" s="34" t="s">
        <v>32</v>
      </c>
      <c r="C101" s="35" t="s">
        <v>194</v>
      </c>
      <c r="D101" s="36">
        <v>42000</v>
      </c>
      <c r="E101" s="36">
        <v>5473.92</v>
      </c>
      <c r="F101" s="37">
        <f t="shared" si="3"/>
        <v>36526.080000000002</v>
      </c>
    </row>
    <row r="102" spans="1:6" x14ac:dyDescent="0.2">
      <c r="A102" s="33" t="s">
        <v>195</v>
      </c>
      <c r="B102" s="34" t="s">
        <v>32</v>
      </c>
      <c r="C102" s="35" t="s">
        <v>196</v>
      </c>
      <c r="D102" s="36">
        <v>12000</v>
      </c>
      <c r="E102" s="36" t="s">
        <v>49</v>
      </c>
      <c r="F102" s="37">
        <f t="shared" si="3"/>
        <v>12000</v>
      </c>
    </row>
    <row r="103" spans="1:6" ht="38.25" x14ac:dyDescent="0.2">
      <c r="A103" s="33" t="s">
        <v>197</v>
      </c>
      <c r="B103" s="34" t="s">
        <v>32</v>
      </c>
      <c r="C103" s="35" t="s">
        <v>198</v>
      </c>
      <c r="D103" s="36">
        <v>12000</v>
      </c>
      <c r="E103" s="36" t="s">
        <v>49</v>
      </c>
      <c r="F103" s="37">
        <f t="shared" si="3"/>
        <v>12000</v>
      </c>
    </row>
    <row r="104" spans="1:6" x14ac:dyDescent="0.2">
      <c r="A104" s="33" t="s">
        <v>199</v>
      </c>
      <c r="B104" s="34" t="s">
        <v>32</v>
      </c>
      <c r="C104" s="35" t="s">
        <v>200</v>
      </c>
      <c r="D104" s="36">
        <v>30000</v>
      </c>
      <c r="E104" s="36">
        <v>5473.92</v>
      </c>
      <c r="F104" s="37">
        <f t="shared" si="3"/>
        <v>24526.080000000002</v>
      </c>
    </row>
    <row r="105" spans="1:6" ht="25.5" x14ac:dyDescent="0.2">
      <c r="A105" s="33" t="s">
        <v>201</v>
      </c>
      <c r="B105" s="34" t="s">
        <v>32</v>
      </c>
      <c r="C105" s="35" t="s">
        <v>202</v>
      </c>
      <c r="D105" s="36">
        <v>30000</v>
      </c>
      <c r="E105" s="36">
        <v>5473.92</v>
      </c>
      <c r="F105" s="37">
        <f t="shared" si="3"/>
        <v>24526.080000000002</v>
      </c>
    </row>
    <row r="106" spans="1:6" x14ac:dyDescent="0.2">
      <c r="A106" s="33" t="s">
        <v>203</v>
      </c>
      <c r="B106" s="34" t="s">
        <v>32</v>
      </c>
      <c r="C106" s="35" t="s">
        <v>204</v>
      </c>
      <c r="D106" s="36">
        <v>208000</v>
      </c>
      <c r="E106" s="36">
        <v>63144.959999999999</v>
      </c>
      <c r="F106" s="37">
        <f t="shared" si="3"/>
        <v>144855.04000000001</v>
      </c>
    </row>
    <row r="107" spans="1:6" ht="25.5" x14ac:dyDescent="0.2">
      <c r="A107" s="33" t="s">
        <v>205</v>
      </c>
      <c r="B107" s="34" t="s">
        <v>32</v>
      </c>
      <c r="C107" s="35" t="s">
        <v>206</v>
      </c>
      <c r="D107" s="36">
        <v>188000</v>
      </c>
      <c r="E107" s="36">
        <v>55401.55</v>
      </c>
      <c r="F107" s="37">
        <f t="shared" si="3"/>
        <v>132598.45000000001</v>
      </c>
    </row>
    <row r="108" spans="1:6" ht="38.25" x14ac:dyDescent="0.2">
      <c r="A108" s="33" t="s">
        <v>207</v>
      </c>
      <c r="B108" s="34" t="s">
        <v>32</v>
      </c>
      <c r="C108" s="35" t="s">
        <v>208</v>
      </c>
      <c r="D108" s="36">
        <v>188000</v>
      </c>
      <c r="E108" s="36">
        <v>55401.55</v>
      </c>
      <c r="F108" s="37">
        <f t="shared" si="3"/>
        <v>132598.45000000001</v>
      </c>
    </row>
    <row r="109" spans="1:6" x14ac:dyDescent="0.2">
      <c r="A109" s="33" t="s">
        <v>209</v>
      </c>
      <c r="B109" s="34" t="s">
        <v>32</v>
      </c>
      <c r="C109" s="35" t="s">
        <v>210</v>
      </c>
      <c r="D109" s="36">
        <v>20000</v>
      </c>
      <c r="E109" s="36">
        <v>7743.41</v>
      </c>
      <c r="F109" s="37">
        <f t="shared" si="3"/>
        <v>12256.59</v>
      </c>
    </row>
    <row r="110" spans="1:6" ht="25.5" x14ac:dyDescent="0.2">
      <c r="A110" s="33" t="s">
        <v>211</v>
      </c>
      <c r="B110" s="34" t="s">
        <v>32</v>
      </c>
      <c r="C110" s="35" t="s">
        <v>212</v>
      </c>
      <c r="D110" s="36">
        <v>20000</v>
      </c>
      <c r="E110" s="36">
        <v>7743.41</v>
      </c>
      <c r="F110" s="37">
        <f t="shared" si="3"/>
        <v>12256.59</v>
      </c>
    </row>
    <row r="111" spans="1:6" ht="25.5" x14ac:dyDescent="0.2">
      <c r="A111" s="33" t="s">
        <v>213</v>
      </c>
      <c r="B111" s="34" t="s">
        <v>32</v>
      </c>
      <c r="C111" s="35" t="s">
        <v>214</v>
      </c>
      <c r="D111" s="36">
        <v>3350000</v>
      </c>
      <c r="E111" s="36">
        <v>330661.38</v>
      </c>
      <c r="F111" s="37">
        <f t="shared" si="3"/>
        <v>3019338.62</v>
      </c>
    </row>
    <row r="112" spans="1:6" ht="76.5" x14ac:dyDescent="0.2">
      <c r="A112" s="38" t="s">
        <v>215</v>
      </c>
      <c r="B112" s="34" t="s">
        <v>32</v>
      </c>
      <c r="C112" s="35" t="s">
        <v>216</v>
      </c>
      <c r="D112" s="36">
        <v>2500000</v>
      </c>
      <c r="E112" s="36">
        <v>107168.57</v>
      </c>
      <c r="F112" s="37">
        <f t="shared" si="3"/>
        <v>2392831.4300000002</v>
      </c>
    </row>
    <row r="113" spans="1:6" ht="89.25" x14ac:dyDescent="0.2">
      <c r="A113" s="38" t="s">
        <v>217</v>
      </c>
      <c r="B113" s="34" t="s">
        <v>32</v>
      </c>
      <c r="C113" s="35" t="s">
        <v>218</v>
      </c>
      <c r="D113" s="36">
        <v>2500000</v>
      </c>
      <c r="E113" s="36">
        <v>107168.57</v>
      </c>
      <c r="F113" s="37">
        <f t="shared" si="3"/>
        <v>2392831.4300000002</v>
      </c>
    </row>
    <row r="114" spans="1:6" ht="76.5" x14ac:dyDescent="0.2">
      <c r="A114" s="38" t="s">
        <v>219</v>
      </c>
      <c r="B114" s="34" t="s">
        <v>32</v>
      </c>
      <c r="C114" s="35" t="s">
        <v>220</v>
      </c>
      <c r="D114" s="36">
        <v>2500000</v>
      </c>
      <c r="E114" s="36">
        <v>107168.57</v>
      </c>
      <c r="F114" s="37">
        <f t="shared" si="3"/>
        <v>2392831.4300000002</v>
      </c>
    </row>
    <row r="115" spans="1:6" ht="25.5" x14ac:dyDescent="0.2">
      <c r="A115" s="33" t="s">
        <v>221</v>
      </c>
      <c r="B115" s="34" t="s">
        <v>32</v>
      </c>
      <c r="C115" s="35" t="s">
        <v>222</v>
      </c>
      <c r="D115" s="36">
        <v>850000</v>
      </c>
      <c r="E115" s="36">
        <v>223492.81</v>
      </c>
      <c r="F115" s="37">
        <f t="shared" si="3"/>
        <v>626507.18999999994</v>
      </c>
    </row>
    <row r="116" spans="1:6" ht="38.25" x14ac:dyDescent="0.2">
      <c r="A116" s="33" t="s">
        <v>223</v>
      </c>
      <c r="B116" s="34" t="s">
        <v>32</v>
      </c>
      <c r="C116" s="35" t="s">
        <v>224</v>
      </c>
      <c r="D116" s="36">
        <v>850000</v>
      </c>
      <c r="E116" s="36">
        <v>223492.81</v>
      </c>
      <c r="F116" s="37">
        <f t="shared" si="3"/>
        <v>626507.18999999994</v>
      </c>
    </row>
    <row r="117" spans="1:6" ht="51" x14ac:dyDescent="0.2">
      <c r="A117" s="33" t="s">
        <v>225</v>
      </c>
      <c r="B117" s="34" t="s">
        <v>32</v>
      </c>
      <c r="C117" s="35" t="s">
        <v>226</v>
      </c>
      <c r="D117" s="36">
        <v>850000</v>
      </c>
      <c r="E117" s="36">
        <v>223492.81</v>
      </c>
      <c r="F117" s="37">
        <f t="shared" si="3"/>
        <v>626507.18999999994</v>
      </c>
    </row>
    <row r="118" spans="1:6" x14ac:dyDescent="0.2">
      <c r="A118" s="33" t="s">
        <v>227</v>
      </c>
      <c r="B118" s="34" t="s">
        <v>32</v>
      </c>
      <c r="C118" s="35" t="s">
        <v>228</v>
      </c>
      <c r="D118" s="36">
        <v>1950000</v>
      </c>
      <c r="E118" s="36">
        <v>405657.52</v>
      </c>
      <c r="F118" s="37">
        <f t="shared" si="3"/>
        <v>1544342.48</v>
      </c>
    </row>
    <row r="119" spans="1:6" ht="38.25" x14ac:dyDescent="0.2">
      <c r="A119" s="33" t="s">
        <v>229</v>
      </c>
      <c r="B119" s="34" t="s">
        <v>32</v>
      </c>
      <c r="C119" s="35" t="s">
        <v>230</v>
      </c>
      <c r="D119" s="36">
        <v>1609000</v>
      </c>
      <c r="E119" s="36">
        <v>363128.3</v>
      </c>
      <c r="F119" s="37">
        <f t="shared" si="3"/>
        <v>1245871.7</v>
      </c>
    </row>
    <row r="120" spans="1:6" ht="76.5" x14ac:dyDescent="0.2">
      <c r="A120" s="38" t="s">
        <v>231</v>
      </c>
      <c r="B120" s="34" t="s">
        <v>32</v>
      </c>
      <c r="C120" s="35" t="s">
        <v>232</v>
      </c>
      <c r="D120" s="36">
        <v>23000</v>
      </c>
      <c r="E120" s="36">
        <v>16552.37</v>
      </c>
      <c r="F120" s="37">
        <f t="shared" si="3"/>
        <v>6447.630000000001</v>
      </c>
    </row>
    <row r="121" spans="1:6" ht="76.5" x14ac:dyDescent="0.2">
      <c r="A121" s="38" t="s">
        <v>231</v>
      </c>
      <c r="B121" s="34" t="s">
        <v>32</v>
      </c>
      <c r="C121" s="35" t="s">
        <v>233</v>
      </c>
      <c r="D121" s="36">
        <v>5000</v>
      </c>
      <c r="E121" s="36">
        <v>52.37</v>
      </c>
      <c r="F121" s="37">
        <f t="shared" si="3"/>
        <v>4947.63</v>
      </c>
    </row>
    <row r="122" spans="1:6" ht="76.5" x14ac:dyDescent="0.2">
      <c r="A122" s="38" t="s">
        <v>231</v>
      </c>
      <c r="B122" s="34" t="s">
        <v>32</v>
      </c>
      <c r="C122" s="35" t="s">
        <v>234</v>
      </c>
      <c r="D122" s="36">
        <v>18000</v>
      </c>
      <c r="E122" s="36">
        <v>16500</v>
      </c>
      <c r="F122" s="37">
        <f t="shared" si="3"/>
        <v>1500</v>
      </c>
    </row>
    <row r="123" spans="1:6" ht="102" x14ac:dyDescent="0.2">
      <c r="A123" s="38" t="s">
        <v>235</v>
      </c>
      <c r="B123" s="34" t="s">
        <v>32</v>
      </c>
      <c r="C123" s="35" t="s">
        <v>236</v>
      </c>
      <c r="D123" s="36">
        <v>325000</v>
      </c>
      <c r="E123" s="36">
        <v>99872.31</v>
      </c>
      <c r="F123" s="37">
        <f t="shared" si="3"/>
        <v>225127.69</v>
      </c>
    </row>
    <row r="124" spans="1:6" ht="102" x14ac:dyDescent="0.2">
      <c r="A124" s="38" t="s">
        <v>235</v>
      </c>
      <c r="B124" s="34" t="s">
        <v>32</v>
      </c>
      <c r="C124" s="35" t="s">
        <v>237</v>
      </c>
      <c r="D124" s="36">
        <v>13000</v>
      </c>
      <c r="E124" s="36" t="s">
        <v>49</v>
      </c>
      <c r="F124" s="37">
        <f t="shared" si="3"/>
        <v>13000</v>
      </c>
    </row>
    <row r="125" spans="1:6" ht="102" x14ac:dyDescent="0.2">
      <c r="A125" s="38" t="s">
        <v>235</v>
      </c>
      <c r="B125" s="34" t="s">
        <v>32</v>
      </c>
      <c r="C125" s="35" t="s">
        <v>238</v>
      </c>
      <c r="D125" s="36">
        <v>312000</v>
      </c>
      <c r="E125" s="36">
        <v>99872.31</v>
      </c>
      <c r="F125" s="37">
        <f t="shared" si="3"/>
        <v>212127.69</v>
      </c>
    </row>
    <row r="126" spans="1:6" ht="76.5" x14ac:dyDescent="0.2">
      <c r="A126" s="38" t="s">
        <v>239</v>
      </c>
      <c r="B126" s="34" t="s">
        <v>32</v>
      </c>
      <c r="C126" s="35" t="s">
        <v>240</v>
      </c>
      <c r="D126" s="36">
        <v>131000</v>
      </c>
      <c r="E126" s="36">
        <v>21263.27</v>
      </c>
      <c r="F126" s="37">
        <f t="shared" si="3"/>
        <v>109736.73</v>
      </c>
    </row>
    <row r="127" spans="1:6" ht="76.5" x14ac:dyDescent="0.2">
      <c r="A127" s="38" t="s">
        <v>239</v>
      </c>
      <c r="B127" s="34" t="s">
        <v>32</v>
      </c>
      <c r="C127" s="35" t="s">
        <v>241</v>
      </c>
      <c r="D127" s="36">
        <v>2000</v>
      </c>
      <c r="E127" s="36">
        <v>0.49</v>
      </c>
      <c r="F127" s="37">
        <f t="shared" si="3"/>
        <v>1999.51</v>
      </c>
    </row>
    <row r="128" spans="1:6" ht="76.5" x14ac:dyDescent="0.2">
      <c r="A128" s="38" t="s">
        <v>239</v>
      </c>
      <c r="B128" s="34" t="s">
        <v>32</v>
      </c>
      <c r="C128" s="35" t="s">
        <v>242</v>
      </c>
      <c r="D128" s="36">
        <v>129000</v>
      </c>
      <c r="E128" s="36">
        <v>21262.78</v>
      </c>
      <c r="F128" s="37">
        <f t="shared" si="3"/>
        <v>107737.22</v>
      </c>
    </row>
    <row r="129" spans="1:6" ht="89.25" x14ac:dyDescent="0.2">
      <c r="A129" s="38" t="s">
        <v>243</v>
      </c>
      <c r="B129" s="34" t="s">
        <v>32</v>
      </c>
      <c r="C129" s="35" t="s">
        <v>244</v>
      </c>
      <c r="D129" s="36">
        <v>150000</v>
      </c>
      <c r="E129" s="36">
        <v>6167.07</v>
      </c>
      <c r="F129" s="37">
        <f t="shared" si="3"/>
        <v>143832.93</v>
      </c>
    </row>
    <row r="130" spans="1:6" ht="76.5" x14ac:dyDescent="0.2">
      <c r="A130" s="38" t="s">
        <v>245</v>
      </c>
      <c r="B130" s="34" t="s">
        <v>32</v>
      </c>
      <c r="C130" s="35" t="s">
        <v>246</v>
      </c>
      <c r="D130" s="36" t="s">
        <v>49</v>
      </c>
      <c r="E130" s="36">
        <v>3000</v>
      </c>
      <c r="F130" s="37" t="str">
        <f t="shared" si="3"/>
        <v>-</v>
      </c>
    </row>
    <row r="131" spans="1:6" ht="76.5" x14ac:dyDescent="0.2">
      <c r="A131" s="38" t="s">
        <v>245</v>
      </c>
      <c r="B131" s="34" t="s">
        <v>32</v>
      </c>
      <c r="C131" s="35" t="s">
        <v>247</v>
      </c>
      <c r="D131" s="36" t="s">
        <v>49</v>
      </c>
      <c r="E131" s="36">
        <v>3000</v>
      </c>
      <c r="F131" s="37" t="str">
        <f t="shared" si="3"/>
        <v>-</v>
      </c>
    </row>
    <row r="132" spans="1:6" ht="76.5" x14ac:dyDescent="0.2">
      <c r="A132" s="38" t="s">
        <v>248</v>
      </c>
      <c r="B132" s="34" t="s">
        <v>32</v>
      </c>
      <c r="C132" s="35" t="s">
        <v>249</v>
      </c>
      <c r="D132" s="36" t="s">
        <v>49</v>
      </c>
      <c r="E132" s="36">
        <v>1500</v>
      </c>
      <c r="F132" s="37" t="str">
        <f t="shared" ref="F132:F163" si="4">IF(OR(D132="-",IF(E132="-",0,E132)&gt;=IF(D132="-",0,D132)),"-",IF(D132="-",0,D132)-IF(E132="-",0,E132))</f>
        <v>-</v>
      </c>
    </row>
    <row r="133" spans="1:6" ht="102" x14ac:dyDescent="0.2">
      <c r="A133" s="38" t="s">
        <v>250</v>
      </c>
      <c r="B133" s="34" t="s">
        <v>32</v>
      </c>
      <c r="C133" s="35" t="s">
        <v>251</v>
      </c>
      <c r="D133" s="36">
        <v>150000</v>
      </c>
      <c r="E133" s="36">
        <v>39706.370000000003</v>
      </c>
      <c r="F133" s="37">
        <f t="shared" si="4"/>
        <v>110293.63</v>
      </c>
    </row>
    <row r="134" spans="1:6" ht="114.75" x14ac:dyDescent="0.2">
      <c r="A134" s="38" t="s">
        <v>252</v>
      </c>
      <c r="B134" s="34" t="s">
        <v>32</v>
      </c>
      <c r="C134" s="35" t="s">
        <v>253</v>
      </c>
      <c r="D134" s="36">
        <v>35000</v>
      </c>
      <c r="E134" s="36">
        <v>-5085.83</v>
      </c>
      <c r="F134" s="37">
        <f t="shared" si="4"/>
        <v>40085.83</v>
      </c>
    </row>
    <row r="135" spans="1:6" ht="89.25" x14ac:dyDescent="0.2">
      <c r="A135" s="38" t="s">
        <v>254</v>
      </c>
      <c r="B135" s="34" t="s">
        <v>32</v>
      </c>
      <c r="C135" s="35" t="s">
        <v>255</v>
      </c>
      <c r="D135" s="36">
        <v>15000</v>
      </c>
      <c r="E135" s="36">
        <v>2174.7399999999998</v>
      </c>
      <c r="F135" s="37">
        <f t="shared" si="4"/>
        <v>12825.26</v>
      </c>
    </row>
    <row r="136" spans="1:6" ht="76.5" x14ac:dyDescent="0.2">
      <c r="A136" s="38" t="s">
        <v>256</v>
      </c>
      <c r="B136" s="34" t="s">
        <v>32</v>
      </c>
      <c r="C136" s="35" t="s">
        <v>257</v>
      </c>
      <c r="D136" s="36">
        <v>250000</v>
      </c>
      <c r="E136" s="36">
        <v>96339.28</v>
      </c>
      <c r="F136" s="37">
        <f t="shared" si="4"/>
        <v>153660.72</v>
      </c>
    </row>
    <row r="137" spans="1:6" ht="89.25" x14ac:dyDescent="0.2">
      <c r="A137" s="38" t="s">
        <v>258</v>
      </c>
      <c r="B137" s="34" t="s">
        <v>32</v>
      </c>
      <c r="C137" s="35" t="s">
        <v>259</v>
      </c>
      <c r="D137" s="36">
        <v>530000</v>
      </c>
      <c r="E137" s="36">
        <v>81638.720000000001</v>
      </c>
      <c r="F137" s="37">
        <f t="shared" si="4"/>
        <v>448361.28</v>
      </c>
    </row>
    <row r="138" spans="1:6" ht="89.25" x14ac:dyDescent="0.2">
      <c r="A138" s="38" t="s">
        <v>258</v>
      </c>
      <c r="B138" s="34" t="s">
        <v>32</v>
      </c>
      <c r="C138" s="35" t="s">
        <v>260</v>
      </c>
      <c r="D138" s="36">
        <v>30000</v>
      </c>
      <c r="E138" s="36" t="s">
        <v>49</v>
      </c>
      <c r="F138" s="37">
        <f t="shared" si="4"/>
        <v>30000</v>
      </c>
    </row>
    <row r="139" spans="1:6" ht="89.25" x14ac:dyDescent="0.2">
      <c r="A139" s="38" t="s">
        <v>258</v>
      </c>
      <c r="B139" s="34" t="s">
        <v>32</v>
      </c>
      <c r="C139" s="35" t="s">
        <v>261</v>
      </c>
      <c r="D139" s="36">
        <v>500000</v>
      </c>
      <c r="E139" s="36">
        <v>81638.720000000001</v>
      </c>
      <c r="F139" s="37">
        <f t="shared" si="4"/>
        <v>418361.28</v>
      </c>
    </row>
    <row r="140" spans="1:6" ht="38.25" x14ac:dyDescent="0.2">
      <c r="A140" s="33" t="s">
        <v>262</v>
      </c>
      <c r="B140" s="34" t="s">
        <v>32</v>
      </c>
      <c r="C140" s="35" t="s">
        <v>263</v>
      </c>
      <c r="D140" s="36">
        <v>200000</v>
      </c>
      <c r="E140" s="36">
        <v>19201.32</v>
      </c>
      <c r="F140" s="37">
        <f t="shared" si="4"/>
        <v>180798.68</v>
      </c>
    </row>
    <row r="141" spans="1:6" ht="51" x14ac:dyDescent="0.2">
      <c r="A141" s="33" t="s">
        <v>264</v>
      </c>
      <c r="B141" s="34" t="s">
        <v>32</v>
      </c>
      <c r="C141" s="35" t="s">
        <v>265</v>
      </c>
      <c r="D141" s="36">
        <v>200000</v>
      </c>
      <c r="E141" s="36">
        <v>19201.32</v>
      </c>
      <c r="F141" s="37">
        <f t="shared" si="4"/>
        <v>180798.68</v>
      </c>
    </row>
    <row r="142" spans="1:6" ht="102" x14ac:dyDescent="0.2">
      <c r="A142" s="38" t="s">
        <v>266</v>
      </c>
      <c r="B142" s="34" t="s">
        <v>32</v>
      </c>
      <c r="C142" s="35" t="s">
        <v>267</v>
      </c>
      <c r="D142" s="36">
        <v>100000</v>
      </c>
      <c r="E142" s="36" t="s">
        <v>49</v>
      </c>
      <c r="F142" s="37">
        <f t="shared" si="4"/>
        <v>100000</v>
      </c>
    </row>
    <row r="143" spans="1:6" ht="76.5" x14ac:dyDescent="0.2">
      <c r="A143" s="33" t="s">
        <v>268</v>
      </c>
      <c r="B143" s="34" t="s">
        <v>32</v>
      </c>
      <c r="C143" s="35" t="s">
        <v>269</v>
      </c>
      <c r="D143" s="36">
        <v>100000</v>
      </c>
      <c r="E143" s="36" t="s">
        <v>49</v>
      </c>
      <c r="F143" s="37">
        <f t="shared" si="4"/>
        <v>100000</v>
      </c>
    </row>
    <row r="144" spans="1:6" ht="25.5" x14ac:dyDescent="0.2">
      <c r="A144" s="33" t="s">
        <v>270</v>
      </c>
      <c r="B144" s="34" t="s">
        <v>32</v>
      </c>
      <c r="C144" s="35" t="s">
        <v>271</v>
      </c>
      <c r="D144" s="36">
        <v>41000</v>
      </c>
      <c r="E144" s="36">
        <v>23327.9</v>
      </c>
      <c r="F144" s="37">
        <f t="shared" si="4"/>
        <v>17672.099999999999</v>
      </c>
    </row>
    <row r="145" spans="1:6" ht="63.75" x14ac:dyDescent="0.2">
      <c r="A145" s="33" t="s">
        <v>272</v>
      </c>
      <c r="B145" s="34" t="s">
        <v>32</v>
      </c>
      <c r="C145" s="35" t="s">
        <v>273</v>
      </c>
      <c r="D145" s="36">
        <v>40000</v>
      </c>
      <c r="E145" s="36">
        <v>22928.53</v>
      </c>
      <c r="F145" s="37">
        <f t="shared" si="4"/>
        <v>17071.47</v>
      </c>
    </row>
    <row r="146" spans="1:6" ht="140.25" x14ac:dyDescent="0.2">
      <c r="A146" s="38" t="s">
        <v>274</v>
      </c>
      <c r="B146" s="34" t="s">
        <v>32</v>
      </c>
      <c r="C146" s="35" t="s">
        <v>275</v>
      </c>
      <c r="D146" s="36">
        <v>40000</v>
      </c>
      <c r="E146" s="36">
        <v>22928.53</v>
      </c>
      <c r="F146" s="37">
        <f t="shared" si="4"/>
        <v>17071.47</v>
      </c>
    </row>
    <row r="147" spans="1:6" ht="140.25" x14ac:dyDescent="0.2">
      <c r="A147" s="38" t="s">
        <v>274</v>
      </c>
      <c r="B147" s="34" t="s">
        <v>32</v>
      </c>
      <c r="C147" s="35" t="s">
        <v>276</v>
      </c>
      <c r="D147" s="36" t="s">
        <v>49</v>
      </c>
      <c r="E147" s="36">
        <v>19207.91</v>
      </c>
      <c r="F147" s="37" t="str">
        <f t="shared" si="4"/>
        <v>-</v>
      </c>
    </row>
    <row r="148" spans="1:6" ht="140.25" x14ac:dyDescent="0.2">
      <c r="A148" s="38" t="s">
        <v>274</v>
      </c>
      <c r="B148" s="34" t="s">
        <v>32</v>
      </c>
      <c r="C148" s="35" t="s">
        <v>277</v>
      </c>
      <c r="D148" s="36" t="s">
        <v>49</v>
      </c>
      <c r="E148" s="36">
        <v>4202.37</v>
      </c>
      <c r="F148" s="37" t="str">
        <f t="shared" si="4"/>
        <v>-</v>
      </c>
    </row>
    <row r="149" spans="1:6" ht="140.25" x14ac:dyDescent="0.2">
      <c r="A149" s="38" t="s">
        <v>274</v>
      </c>
      <c r="B149" s="34" t="s">
        <v>32</v>
      </c>
      <c r="C149" s="35" t="s">
        <v>278</v>
      </c>
      <c r="D149" s="36">
        <v>40000</v>
      </c>
      <c r="E149" s="36">
        <v>-481.75</v>
      </c>
      <c r="F149" s="37">
        <f t="shared" si="4"/>
        <v>40481.75</v>
      </c>
    </row>
    <row r="150" spans="1:6" ht="76.5" x14ac:dyDescent="0.2">
      <c r="A150" s="33" t="s">
        <v>279</v>
      </c>
      <c r="B150" s="34" t="s">
        <v>32</v>
      </c>
      <c r="C150" s="35" t="s">
        <v>280</v>
      </c>
      <c r="D150" s="36">
        <v>1000</v>
      </c>
      <c r="E150" s="36">
        <v>399.37</v>
      </c>
      <c r="F150" s="37">
        <f t="shared" si="4"/>
        <v>600.63</v>
      </c>
    </row>
    <row r="151" spans="1:6" x14ac:dyDescent="0.2">
      <c r="A151" s="33" t="s">
        <v>281</v>
      </c>
      <c r="B151" s="34" t="s">
        <v>32</v>
      </c>
      <c r="C151" s="35" t="s">
        <v>282</v>
      </c>
      <c r="D151" s="36">
        <v>1150585467.49</v>
      </c>
      <c r="E151" s="36">
        <v>211324679.24000001</v>
      </c>
      <c r="F151" s="37">
        <f t="shared" si="4"/>
        <v>939260788.25</v>
      </c>
    </row>
    <row r="152" spans="1:6" ht="38.25" x14ac:dyDescent="0.2">
      <c r="A152" s="33" t="s">
        <v>283</v>
      </c>
      <c r="B152" s="34" t="s">
        <v>32</v>
      </c>
      <c r="C152" s="35" t="s">
        <v>284</v>
      </c>
      <c r="D152" s="36">
        <v>1144633467.49</v>
      </c>
      <c r="E152" s="36">
        <v>217501196.16999999</v>
      </c>
      <c r="F152" s="37">
        <f t="shared" si="4"/>
        <v>927132271.32000005</v>
      </c>
    </row>
    <row r="153" spans="1:6" ht="25.5" x14ac:dyDescent="0.2">
      <c r="A153" s="33" t="s">
        <v>285</v>
      </c>
      <c r="B153" s="34" t="s">
        <v>32</v>
      </c>
      <c r="C153" s="35" t="s">
        <v>286</v>
      </c>
      <c r="D153" s="36">
        <v>292265400</v>
      </c>
      <c r="E153" s="36">
        <v>71008200</v>
      </c>
      <c r="F153" s="37">
        <f t="shared" si="4"/>
        <v>221257200</v>
      </c>
    </row>
    <row r="154" spans="1:6" x14ac:dyDescent="0.2">
      <c r="A154" s="33" t="s">
        <v>287</v>
      </c>
      <c r="B154" s="34" t="s">
        <v>32</v>
      </c>
      <c r="C154" s="35" t="s">
        <v>288</v>
      </c>
      <c r="D154" s="36">
        <v>185726200</v>
      </c>
      <c r="E154" s="36">
        <v>62665400</v>
      </c>
      <c r="F154" s="37">
        <f t="shared" si="4"/>
        <v>123060800</v>
      </c>
    </row>
    <row r="155" spans="1:6" ht="25.5" x14ac:dyDescent="0.2">
      <c r="A155" s="33" t="s">
        <v>289</v>
      </c>
      <c r="B155" s="34" t="s">
        <v>32</v>
      </c>
      <c r="C155" s="35" t="s">
        <v>290</v>
      </c>
      <c r="D155" s="36">
        <v>185726200</v>
      </c>
      <c r="E155" s="36">
        <v>62665400</v>
      </c>
      <c r="F155" s="37">
        <f t="shared" si="4"/>
        <v>123060800</v>
      </c>
    </row>
    <row r="156" spans="1:6" ht="25.5" x14ac:dyDescent="0.2">
      <c r="A156" s="33" t="s">
        <v>291</v>
      </c>
      <c r="B156" s="34" t="s">
        <v>32</v>
      </c>
      <c r="C156" s="35" t="s">
        <v>292</v>
      </c>
      <c r="D156" s="36">
        <v>6143000</v>
      </c>
      <c r="E156" s="36" t="s">
        <v>49</v>
      </c>
      <c r="F156" s="37">
        <f t="shared" si="4"/>
        <v>6143000</v>
      </c>
    </row>
    <row r="157" spans="1:6" ht="25.5" x14ac:dyDescent="0.2">
      <c r="A157" s="33" t="s">
        <v>293</v>
      </c>
      <c r="B157" s="34" t="s">
        <v>32</v>
      </c>
      <c r="C157" s="35" t="s">
        <v>294</v>
      </c>
      <c r="D157" s="36">
        <v>6143000</v>
      </c>
      <c r="E157" s="36" t="s">
        <v>49</v>
      </c>
      <c r="F157" s="37">
        <f t="shared" si="4"/>
        <v>6143000</v>
      </c>
    </row>
    <row r="158" spans="1:6" x14ac:dyDescent="0.2">
      <c r="A158" s="33" t="s">
        <v>295</v>
      </c>
      <c r="B158" s="34" t="s">
        <v>32</v>
      </c>
      <c r="C158" s="35" t="s">
        <v>296</v>
      </c>
      <c r="D158" s="36">
        <v>100396200</v>
      </c>
      <c r="E158" s="36">
        <v>8342800</v>
      </c>
      <c r="F158" s="37">
        <f t="shared" si="4"/>
        <v>92053400</v>
      </c>
    </row>
    <row r="159" spans="1:6" x14ac:dyDescent="0.2">
      <c r="A159" s="33" t="s">
        <v>297</v>
      </c>
      <c r="B159" s="34" t="s">
        <v>32</v>
      </c>
      <c r="C159" s="35" t="s">
        <v>298</v>
      </c>
      <c r="D159" s="36">
        <v>100396200</v>
      </c>
      <c r="E159" s="36">
        <v>8342800</v>
      </c>
      <c r="F159" s="37">
        <f t="shared" si="4"/>
        <v>92053400</v>
      </c>
    </row>
    <row r="160" spans="1:6" ht="25.5" x14ac:dyDescent="0.2">
      <c r="A160" s="33" t="s">
        <v>299</v>
      </c>
      <c r="B160" s="34" t="s">
        <v>32</v>
      </c>
      <c r="C160" s="35" t="s">
        <v>300</v>
      </c>
      <c r="D160" s="36">
        <v>187216859.49000001</v>
      </c>
      <c r="E160" s="36">
        <v>12497450.109999999</v>
      </c>
      <c r="F160" s="37">
        <f t="shared" si="4"/>
        <v>174719409.38</v>
      </c>
    </row>
    <row r="161" spans="1:6" ht="38.25" x14ac:dyDescent="0.2">
      <c r="A161" s="33" t="s">
        <v>301</v>
      </c>
      <c r="B161" s="34" t="s">
        <v>32</v>
      </c>
      <c r="C161" s="35" t="s">
        <v>302</v>
      </c>
      <c r="D161" s="36">
        <v>2181900</v>
      </c>
      <c r="E161" s="36" t="s">
        <v>49</v>
      </c>
      <c r="F161" s="37">
        <f t="shared" si="4"/>
        <v>2181900</v>
      </c>
    </row>
    <row r="162" spans="1:6" ht="51" x14ac:dyDescent="0.2">
      <c r="A162" s="33" t="s">
        <v>303</v>
      </c>
      <c r="B162" s="34" t="s">
        <v>32</v>
      </c>
      <c r="C162" s="35" t="s">
        <v>304</v>
      </c>
      <c r="D162" s="36">
        <v>2181900</v>
      </c>
      <c r="E162" s="36" t="s">
        <v>49</v>
      </c>
      <c r="F162" s="37">
        <f t="shared" si="4"/>
        <v>2181900</v>
      </c>
    </row>
    <row r="163" spans="1:6" ht="63.75" x14ac:dyDescent="0.2">
      <c r="A163" s="33" t="s">
        <v>305</v>
      </c>
      <c r="B163" s="34" t="s">
        <v>32</v>
      </c>
      <c r="C163" s="35" t="s">
        <v>306</v>
      </c>
      <c r="D163" s="36">
        <v>32994300</v>
      </c>
      <c r="E163" s="36">
        <v>6900000</v>
      </c>
      <c r="F163" s="37">
        <f t="shared" si="4"/>
        <v>26094300</v>
      </c>
    </row>
    <row r="164" spans="1:6" ht="25.5" x14ac:dyDescent="0.2">
      <c r="A164" s="33" t="s">
        <v>307</v>
      </c>
      <c r="B164" s="34" t="s">
        <v>32</v>
      </c>
      <c r="C164" s="35" t="s">
        <v>308</v>
      </c>
      <c r="D164" s="36">
        <v>1410695.49</v>
      </c>
      <c r="E164" s="36" t="s">
        <v>49</v>
      </c>
      <c r="F164" s="37">
        <f t="shared" ref="F164:F195" si="5">IF(OR(D164="-",IF(E164="-",0,E164)&gt;=IF(D164="-",0,D164)),"-",IF(D164="-",0,D164)-IF(E164="-",0,E164))</f>
        <v>1410695.49</v>
      </c>
    </row>
    <row r="165" spans="1:6" ht="25.5" x14ac:dyDescent="0.2">
      <c r="A165" s="33" t="s">
        <v>309</v>
      </c>
      <c r="B165" s="34" t="s">
        <v>32</v>
      </c>
      <c r="C165" s="35" t="s">
        <v>310</v>
      </c>
      <c r="D165" s="36">
        <v>1410695.49</v>
      </c>
      <c r="E165" s="36" t="s">
        <v>49</v>
      </c>
      <c r="F165" s="37">
        <f t="shared" si="5"/>
        <v>1410695.49</v>
      </c>
    </row>
    <row r="166" spans="1:6" x14ac:dyDescent="0.2">
      <c r="A166" s="33" t="s">
        <v>311</v>
      </c>
      <c r="B166" s="34" t="s">
        <v>32</v>
      </c>
      <c r="C166" s="35" t="s">
        <v>312</v>
      </c>
      <c r="D166" s="36">
        <v>4359000</v>
      </c>
      <c r="E166" s="36" t="s">
        <v>49</v>
      </c>
      <c r="F166" s="37">
        <f t="shared" si="5"/>
        <v>4359000</v>
      </c>
    </row>
    <row r="167" spans="1:6" ht="25.5" x14ac:dyDescent="0.2">
      <c r="A167" s="33" t="s">
        <v>313</v>
      </c>
      <c r="B167" s="34" t="s">
        <v>32</v>
      </c>
      <c r="C167" s="35" t="s">
        <v>314</v>
      </c>
      <c r="D167" s="36">
        <v>4359000</v>
      </c>
      <c r="E167" s="36" t="s">
        <v>49</v>
      </c>
      <c r="F167" s="37">
        <f t="shared" si="5"/>
        <v>4359000</v>
      </c>
    </row>
    <row r="168" spans="1:6" ht="25.5" x14ac:dyDescent="0.2">
      <c r="A168" s="33" t="s">
        <v>315</v>
      </c>
      <c r="B168" s="34" t="s">
        <v>32</v>
      </c>
      <c r="C168" s="35" t="s">
        <v>316</v>
      </c>
      <c r="D168" s="36">
        <v>18991764</v>
      </c>
      <c r="E168" s="36" t="s">
        <v>49</v>
      </c>
      <c r="F168" s="37">
        <f t="shared" si="5"/>
        <v>18991764</v>
      </c>
    </row>
    <row r="169" spans="1:6" ht="25.5" x14ac:dyDescent="0.2">
      <c r="A169" s="33" t="s">
        <v>317</v>
      </c>
      <c r="B169" s="34" t="s">
        <v>32</v>
      </c>
      <c r="C169" s="35" t="s">
        <v>318</v>
      </c>
      <c r="D169" s="36">
        <v>18991764</v>
      </c>
      <c r="E169" s="36" t="s">
        <v>49</v>
      </c>
      <c r="F169" s="37">
        <f t="shared" si="5"/>
        <v>18991764</v>
      </c>
    </row>
    <row r="170" spans="1:6" ht="38.25" x14ac:dyDescent="0.2">
      <c r="A170" s="33" t="s">
        <v>1417</v>
      </c>
      <c r="B170" s="34" t="s">
        <v>32</v>
      </c>
      <c r="C170" s="35" t="s">
        <v>319</v>
      </c>
      <c r="D170" s="36">
        <v>1606700</v>
      </c>
      <c r="E170" s="36">
        <v>409374</v>
      </c>
      <c r="F170" s="37">
        <f t="shared" si="5"/>
        <v>1197326</v>
      </c>
    </row>
    <row r="171" spans="1:6" ht="25.5" x14ac:dyDescent="0.2">
      <c r="A171" s="33" t="s">
        <v>320</v>
      </c>
      <c r="B171" s="34" t="s">
        <v>32</v>
      </c>
      <c r="C171" s="35" t="s">
        <v>321</v>
      </c>
      <c r="D171" s="36">
        <v>1606700</v>
      </c>
      <c r="E171" s="36">
        <v>409374</v>
      </c>
      <c r="F171" s="37">
        <f t="shared" si="5"/>
        <v>1197326</v>
      </c>
    </row>
    <row r="172" spans="1:6" x14ac:dyDescent="0.2">
      <c r="A172" s="33" t="s">
        <v>322</v>
      </c>
      <c r="B172" s="34" t="s">
        <v>32</v>
      </c>
      <c r="C172" s="35" t="s">
        <v>323</v>
      </c>
      <c r="D172" s="36">
        <v>125672500</v>
      </c>
      <c r="E172" s="36">
        <v>5188076.1100000003</v>
      </c>
      <c r="F172" s="37">
        <f t="shared" si="5"/>
        <v>120484423.89</v>
      </c>
    </row>
    <row r="173" spans="1:6" x14ac:dyDescent="0.2">
      <c r="A173" s="33" t="s">
        <v>324</v>
      </c>
      <c r="B173" s="34" t="s">
        <v>32</v>
      </c>
      <c r="C173" s="35" t="s">
        <v>325</v>
      </c>
      <c r="D173" s="36">
        <v>125672500</v>
      </c>
      <c r="E173" s="36">
        <v>5188076.1100000003</v>
      </c>
      <c r="F173" s="37">
        <f t="shared" si="5"/>
        <v>120484423.89</v>
      </c>
    </row>
    <row r="174" spans="1:6" ht="25.5" x14ac:dyDescent="0.2">
      <c r="A174" s="33" t="s">
        <v>326</v>
      </c>
      <c r="B174" s="34" t="s">
        <v>32</v>
      </c>
      <c r="C174" s="35" t="s">
        <v>327</v>
      </c>
      <c r="D174" s="36">
        <v>629891808</v>
      </c>
      <c r="E174" s="36">
        <v>126495546.06</v>
      </c>
      <c r="F174" s="37">
        <f t="shared" si="5"/>
        <v>503396261.94</v>
      </c>
    </row>
    <row r="175" spans="1:6" ht="38.25" x14ac:dyDescent="0.2">
      <c r="A175" s="33" t="s">
        <v>328</v>
      </c>
      <c r="B175" s="34" t="s">
        <v>32</v>
      </c>
      <c r="C175" s="35" t="s">
        <v>329</v>
      </c>
      <c r="D175" s="36">
        <v>623398982.71000004</v>
      </c>
      <c r="E175" s="36">
        <v>125940046.06</v>
      </c>
      <c r="F175" s="37">
        <f t="shared" si="5"/>
        <v>497458936.65000004</v>
      </c>
    </row>
    <row r="176" spans="1:6" ht="38.25" x14ac:dyDescent="0.2">
      <c r="A176" s="33" t="s">
        <v>330</v>
      </c>
      <c r="B176" s="34" t="s">
        <v>32</v>
      </c>
      <c r="C176" s="35" t="s">
        <v>331</v>
      </c>
      <c r="D176" s="36">
        <v>623398982.71000004</v>
      </c>
      <c r="E176" s="36">
        <v>125940046.06</v>
      </c>
      <c r="F176" s="37">
        <f t="shared" si="5"/>
        <v>497458936.65000004</v>
      </c>
    </row>
    <row r="177" spans="1:6" ht="63.75" x14ac:dyDescent="0.2">
      <c r="A177" s="33" t="s">
        <v>332</v>
      </c>
      <c r="B177" s="34" t="s">
        <v>32</v>
      </c>
      <c r="C177" s="35" t="s">
        <v>333</v>
      </c>
      <c r="D177" s="36">
        <v>5051400</v>
      </c>
      <c r="E177" s="36">
        <v>555500</v>
      </c>
      <c r="F177" s="37">
        <f t="shared" si="5"/>
        <v>4495900</v>
      </c>
    </row>
    <row r="178" spans="1:6" ht="76.5" x14ac:dyDescent="0.2">
      <c r="A178" s="33" t="s">
        <v>334</v>
      </c>
      <c r="B178" s="34" t="s">
        <v>32</v>
      </c>
      <c r="C178" s="35" t="s">
        <v>335</v>
      </c>
      <c r="D178" s="36">
        <v>5051400</v>
      </c>
      <c r="E178" s="36">
        <v>555500</v>
      </c>
      <c r="F178" s="37">
        <f t="shared" si="5"/>
        <v>4495900</v>
      </c>
    </row>
    <row r="179" spans="1:6" ht="63.75" x14ac:dyDescent="0.2">
      <c r="A179" s="33" t="s">
        <v>336</v>
      </c>
      <c r="B179" s="34" t="s">
        <v>32</v>
      </c>
      <c r="C179" s="35" t="s">
        <v>337</v>
      </c>
      <c r="D179" s="36">
        <v>1156225.29</v>
      </c>
      <c r="E179" s="36" t="s">
        <v>49</v>
      </c>
      <c r="F179" s="37">
        <f t="shared" si="5"/>
        <v>1156225.29</v>
      </c>
    </row>
    <row r="180" spans="1:6" ht="63.75" x14ac:dyDescent="0.2">
      <c r="A180" s="33" t="s">
        <v>338</v>
      </c>
      <c r="B180" s="34" t="s">
        <v>32</v>
      </c>
      <c r="C180" s="35" t="s">
        <v>339</v>
      </c>
      <c r="D180" s="36">
        <v>1156225.29</v>
      </c>
      <c r="E180" s="36" t="s">
        <v>49</v>
      </c>
      <c r="F180" s="37">
        <f t="shared" si="5"/>
        <v>1156225.29</v>
      </c>
    </row>
    <row r="181" spans="1:6" ht="51" x14ac:dyDescent="0.2">
      <c r="A181" s="33" t="s">
        <v>340</v>
      </c>
      <c r="B181" s="34" t="s">
        <v>32</v>
      </c>
      <c r="C181" s="35" t="s">
        <v>341</v>
      </c>
      <c r="D181" s="36">
        <v>285200</v>
      </c>
      <c r="E181" s="36" t="s">
        <v>49</v>
      </c>
      <c r="F181" s="37">
        <f t="shared" si="5"/>
        <v>285200</v>
      </c>
    </row>
    <row r="182" spans="1:6" ht="63.75" x14ac:dyDescent="0.2">
      <c r="A182" s="33" t="s">
        <v>342</v>
      </c>
      <c r="B182" s="34" t="s">
        <v>32</v>
      </c>
      <c r="C182" s="35" t="s">
        <v>343</v>
      </c>
      <c r="D182" s="36">
        <v>285200</v>
      </c>
      <c r="E182" s="36" t="s">
        <v>49</v>
      </c>
      <c r="F182" s="37">
        <f t="shared" si="5"/>
        <v>285200</v>
      </c>
    </row>
    <row r="183" spans="1:6" x14ac:dyDescent="0.2">
      <c r="A183" s="33" t="s">
        <v>344</v>
      </c>
      <c r="B183" s="34" t="s">
        <v>32</v>
      </c>
      <c r="C183" s="35" t="s">
        <v>345</v>
      </c>
      <c r="D183" s="36">
        <v>35259400</v>
      </c>
      <c r="E183" s="36">
        <v>7500000</v>
      </c>
      <c r="F183" s="37">
        <f t="shared" si="5"/>
        <v>27759400</v>
      </c>
    </row>
    <row r="184" spans="1:6" ht="51" x14ac:dyDescent="0.2">
      <c r="A184" s="33" t="s">
        <v>346</v>
      </c>
      <c r="B184" s="34" t="s">
        <v>32</v>
      </c>
      <c r="C184" s="35" t="s">
        <v>347</v>
      </c>
      <c r="D184" s="36">
        <v>30701200</v>
      </c>
      <c r="E184" s="36">
        <v>7500000</v>
      </c>
      <c r="F184" s="37">
        <f t="shared" si="5"/>
        <v>23201200</v>
      </c>
    </row>
    <row r="185" spans="1:6" ht="25.5" x14ac:dyDescent="0.2">
      <c r="A185" s="33" t="s">
        <v>348</v>
      </c>
      <c r="B185" s="34" t="s">
        <v>32</v>
      </c>
      <c r="C185" s="35" t="s">
        <v>349</v>
      </c>
      <c r="D185" s="36">
        <v>4558200</v>
      </c>
      <c r="E185" s="36" t="s">
        <v>49</v>
      </c>
      <c r="F185" s="37">
        <f t="shared" si="5"/>
        <v>4558200</v>
      </c>
    </row>
    <row r="186" spans="1:6" ht="25.5" x14ac:dyDescent="0.2">
      <c r="A186" s="33" t="s">
        <v>350</v>
      </c>
      <c r="B186" s="34" t="s">
        <v>32</v>
      </c>
      <c r="C186" s="35" t="s">
        <v>351</v>
      </c>
      <c r="D186" s="36">
        <v>4558200</v>
      </c>
      <c r="E186" s="36" t="s">
        <v>49</v>
      </c>
      <c r="F186" s="37">
        <f t="shared" si="5"/>
        <v>4558200</v>
      </c>
    </row>
    <row r="187" spans="1:6" x14ac:dyDescent="0.2">
      <c r="A187" s="33" t="s">
        <v>352</v>
      </c>
      <c r="B187" s="34" t="s">
        <v>32</v>
      </c>
      <c r="C187" s="35" t="s">
        <v>353</v>
      </c>
      <c r="D187" s="36">
        <v>5952000</v>
      </c>
      <c r="E187" s="36">
        <v>-2056.83</v>
      </c>
      <c r="F187" s="37">
        <f t="shared" si="5"/>
        <v>5954056.8300000001</v>
      </c>
    </row>
    <row r="188" spans="1:6" ht="25.5" x14ac:dyDescent="0.2">
      <c r="A188" s="33" t="s">
        <v>354</v>
      </c>
      <c r="B188" s="34" t="s">
        <v>32</v>
      </c>
      <c r="C188" s="35" t="s">
        <v>355</v>
      </c>
      <c r="D188" s="36">
        <v>5952000</v>
      </c>
      <c r="E188" s="36">
        <v>-2056.83</v>
      </c>
      <c r="F188" s="37">
        <f t="shared" si="5"/>
        <v>5954056.8300000001</v>
      </c>
    </row>
    <row r="189" spans="1:6" ht="25.5" x14ac:dyDescent="0.2">
      <c r="A189" s="33" t="s">
        <v>354</v>
      </c>
      <c r="B189" s="34" t="s">
        <v>32</v>
      </c>
      <c r="C189" s="35" t="s">
        <v>356</v>
      </c>
      <c r="D189" s="36">
        <v>5952000</v>
      </c>
      <c r="E189" s="36">
        <v>-2056.83</v>
      </c>
      <c r="F189" s="37">
        <f t="shared" si="5"/>
        <v>5954056.8300000001</v>
      </c>
    </row>
    <row r="190" spans="1:6" ht="63.75" x14ac:dyDescent="0.2">
      <c r="A190" s="33" t="s">
        <v>357</v>
      </c>
      <c r="B190" s="34" t="s">
        <v>32</v>
      </c>
      <c r="C190" s="35" t="s">
        <v>358</v>
      </c>
      <c r="D190" s="36" t="s">
        <v>49</v>
      </c>
      <c r="E190" s="36">
        <v>230404.44</v>
      </c>
      <c r="F190" s="37" t="str">
        <f t="shared" si="5"/>
        <v>-</v>
      </c>
    </row>
    <row r="191" spans="1:6" ht="76.5" x14ac:dyDescent="0.2">
      <c r="A191" s="38" t="s">
        <v>359</v>
      </c>
      <c r="B191" s="34" t="s">
        <v>32</v>
      </c>
      <c r="C191" s="35" t="s">
        <v>360</v>
      </c>
      <c r="D191" s="36" t="s">
        <v>49</v>
      </c>
      <c r="E191" s="36">
        <v>230404.44</v>
      </c>
      <c r="F191" s="37" t="str">
        <f t="shared" si="5"/>
        <v>-</v>
      </c>
    </row>
    <row r="192" spans="1:6" ht="76.5" x14ac:dyDescent="0.2">
      <c r="A192" s="38" t="s">
        <v>361</v>
      </c>
      <c r="B192" s="34" t="s">
        <v>32</v>
      </c>
      <c r="C192" s="35" t="s">
        <v>362</v>
      </c>
      <c r="D192" s="36" t="s">
        <v>49</v>
      </c>
      <c r="E192" s="36">
        <v>230404.44</v>
      </c>
      <c r="F192" s="37" t="str">
        <f t="shared" si="5"/>
        <v>-</v>
      </c>
    </row>
    <row r="193" spans="1:6" ht="25.5" x14ac:dyDescent="0.2">
      <c r="A193" s="33" t="s">
        <v>363</v>
      </c>
      <c r="B193" s="34" t="s">
        <v>32</v>
      </c>
      <c r="C193" s="35" t="s">
        <v>364</v>
      </c>
      <c r="D193" s="36" t="s">
        <v>49</v>
      </c>
      <c r="E193" s="36">
        <v>230404.44</v>
      </c>
      <c r="F193" s="37" t="str">
        <f t="shared" si="5"/>
        <v>-</v>
      </c>
    </row>
    <row r="194" spans="1:6" ht="38.25" x14ac:dyDescent="0.2">
      <c r="A194" s="33" t="s">
        <v>365</v>
      </c>
      <c r="B194" s="34" t="s">
        <v>32</v>
      </c>
      <c r="C194" s="35" t="s">
        <v>366</v>
      </c>
      <c r="D194" s="36" t="s">
        <v>49</v>
      </c>
      <c r="E194" s="36">
        <v>-6404864.54</v>
      </c>
      <c r="F194" s="37" t="str">
        <f t="shared" si="5"/>
        <v>-</v>
      </c>
    </row>
    <row r="195" spans="1:6" ht="51" x14ac:dyDescent="0.2">
      <c r="A195" s="33" t="s">
        <v>367</v>
      </c>
      <c r="B195" s="34" t="s">
        <v>32</v>
      </c>
      <c r="C195" s="35" t="s">
        <v>368</v>
      </c>
      <c r="D195" s="36" t="s">
        <v>49</v>
      </c>
      <c r="E195" s="36">
        <v>-6404864.54</v>
      </c>
      <c r="F195" s="37" t="str">
        <f t="shared" si="5"/>
        <v>-</v>
      </c>
    </row>
    <row r="196" spans="1:6" ht="51" x14ac:dyDescent="0.2">
      <c r="A196" s="33" t="s">
        <v>369</v>
      </c>
      <c r="B196" s="34" t="s">
        <v>32</v>
      </c>
      <c r="C196" s="35" t="s">
        <v>370</v>
      </c>
      <c r="D196" s="36" t="s">
        <v>49</v>
      </c>
      <c r="E196" s="36">
        <v>-6404864.54</v>
      </c>
      <c r="F196" s="37" t="str">
        <f t="shared" ref="F196" si="6">IF(OR(D196="-",IF(E196="-",0,E196)&gt;=IF(D196="-",0,D196)),"-",IF(D196="-",0,D196)-IF(E196="-",0,E196))</f>
        <v>-</v>
      </c>
    </row>
    <row r="197" spans="1:6" ht="12.75" customHeight="1" x14ac:dyDescent="0.2">
      <c r="A197" s="39"/>
      <c r="B197" s="40"/>
      <c r="C197" s="40"/>
      <c r="D197" s="41"/>
      <c r="E197" s="41"/>
      <c r="F197" s="41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 F27 F30">
    <cfRule type="cellIs" priority="1" stopIfTrue="1" operator="equal">
      <formula>0</formula>
    </cfRule>
  </conditionalFormatting>
  <pageMargins left="0.78740157480314965" right="0.78740157480314965" top="0.78740157480314965" bottom="0.78740157480314965" header="0" footer="0"/>
  <pageSetup paperSize="9" scale="58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775"/>
  <sheetViews>
    <sheetView showGridLines="0" topLeftCell="A698" workbookViewId="0">
      <selection activeCell="A17" sqref="A17"/>
    </sheetView>
  </sheetViews>
  <sheetFormatPr defaultColWidth="9.140625" defaultRowHeight="12.75" customHeight="1" x14ac:dyDescent="0.2"/>
  <cols>
    <col min="1" max="1" width="45.7109375" style="1" customWidth="1"/>
    <col min="2" max="2" width="4.28515625" style="1" customWidth="1"/>
    <col min="3" max="3" width="40.7109375" style="1" customWidth="1"/>
    <col min="4" max="4" width="18.85546875" style="1" customWidth="1"/>
    <col min="5" max="6" width="18.7109375" style="1" customWidth="1"/>
    <col min="7" max="16384" width="9.140625" style="1"/>
  </cols>
  <sheetData>
    <row r="2" spans="1:6" ht="15" customHeight="1" x14ac:dyDescent="0.2">
      <c r="A2" s="111" t="s">
        <v>371</v>
      </c>
      <c r="B2" s="111"/>
      <c r="C2" s="111"/>
      <c r="D2" s="111"/>
      <c r="E2" s="15"/>
      <c r="F2" s="3" t="s">
        <v>372</v>
      </c>
    </row>
    <row r="3" spans="1:6" ht="13.5" customHeight="1" x14ac:dyDescent="0.2">
      <c r="A3" s="2"/>
      <c r="B3" s="2"/>
      <c r="C3" s="4"/>
      <c r="D3" s="3"/>
      <c r="E3" s="3"/>
      <c r="F3" s="3"/>
    </row>
    <row r="4" spans="1:6" ht="10.15" customHeight="1" x14ac:dyDescent="0.2">
      <c r="A4" s="119" t="s">
        <v>22</v>
      </c>
      <c r="B4" s="99" t="s">
        <v>23</v>
      </c>
      <c r="C4" s="117" t="s">
        <v>373</v>
      </c>
      <c r="D4" s="102" t="s">
        <v>25</v>
      </c>
      <c r="E4" s="122" t="s">
        <v>26</v>
      </c>
      <c r="F4" s="108" t="s">
        <v>27</v>
      </c>
    </row>
    <row r="5" spans="1:6" ht="5.45" customHeight="1" x14ac:dyDescent="0.2">
      <c r="A5" s="120"/>
      <c r="B5" s="100"/>
      <c r="C5" s="118"/>
      <c r="D5" s="103"/>
      <c r="E5" s="123"/>
      <c r="F5" s="109"/>
    </row>
    <row r="6" spans="1:6" ht="9.6" customHeight="1" x14ac:dyDescent="0.2">
      <c r="A6" s="120"/>
      <c r="B6" s="100"/>
      <c r="C6" s="118"/>
      <c r="D6" s="103"/>
      <c r="E6" s="123"/>
      <c r="F6" s="109"/>
    </row>
    <row r="7" spans="1:6" ht="6" customHeight="1" x14ac:dyDescent="0.2">
      <c r="A7" s="120"/>
      <c r="B7" s="100"/>
      <c r="C7" s="118"/>
      <c r="D7" s="103"/>
      <c r="E7" s="123"/>
      <c r="F7" s="109"/>
    </row>
    <row r="8" spans="1:6" ht="6.6" customHeight="1" x14ac:dyDescent="0.2">
      <c r="A8" s="120"/>
      <c r="B8" s="100"/>
      <c r="C8" s="118"/>
      <c r="D8" s="103"/>
      <c r="E8" s="123"/>
      <c r="F8" s="109"/>
    </row>
    <row r="9" spans="1:6" ht="10.9" customHeight="1" x14ac:dyDescent="0.2">
      <c r="A9" s="120"/>
      <c r="B9" s="100"/>
      <c r="C9" s="118"/>
      <c r="D9" s="103"/>
      <c r="E9" s="123"/>
      <c r="F9" s="109"/>
    </row>
    <row r="10" spans="1:6" ht="4.1500000000000004" hidden="1" customHeight="1" x14ac:dyDescent="0.2">
      <c r="A10" s="120"/>
      <c r="B10" s="100"/>
      <c r="C10" s="51"/>
      <c r="D10" s="103"/>
      <c r="E10" s="52"/>
      <c r="F10" s="53"/>
    </row>
    <row r="11" spans="1:6" ht="13.15" hidden="1" customHeight="1" x14ac:dyDescent="0.2">
      <c r="A11" s="121"/>
      <c r="B11" s="101"/>
      <c r="C11" s="54"/>
      <c r="D11" s="104"/>
      <c r="E11" s="55"/>
      <c r="F11" s="56"/>
    </row>
    <row r="12" spans="1:6" ht="13.5" customHeight="1" x14ac:dyDescent="0.2">
      <c r="A12" s="17">
        <v>1</v>
      </c>
      <c r="B12" s="18">
        <v>2</v>
      </c>
      <c r="C12" s="19">
        <v>3</v>
      </c>
      <c r="D12" s="20" t="s">
        <v>28</v>
      </c>
      <c r="E12" s="57" t="s">
        <v>29</v>
      </c>
      <c r="F12" s="22" t="s">
        <v>30</v>
      </c>
    </row>
    <row r="13" spans="1:6" x14ac:dyDescent="0.2">
      <c r="A13" s="58" t="s">
        <v>374</v>
      </c>
      <c r="B13" s="59" t="s">
        <v>375</v>
      </c>
      <c r="C13" s="60" t="s">
        <v>376</v>
      </c>
      <c r="D13" s="61">
        <v>1598296996.1900001</v>
      </c>
      <c r="E13" s="62">
        <v>307715721.97000003</v>
      </c>
      <c r="F13" s="63">
        <f>IF(OR(D13="-",IF(E13="-",0,E13)&gt;=IF(D13="-",0,D13)),"-",IF(D13="-",0,D13)-IF(E13="-",0,E13))</f>
        <v>1290581274.22</v>
      </c>
    </row>
    <row r="14" spans="1:6" x14ac:dyDescent="0.2">
      <c r="A14" s="64" t="s">
        <v>34</v>
      </c>
      <c r="B14" s="42"/>
      <c r="C14" s="43"/>
      <c r="D14" s="44"/>
      <c r="E14" s="45"/>
      <c r="F14" s="46"/>
    </row>
    <row r="15" spans="1:6" x14ac:dyDescent="0.2">
      <c r="A15" s="58" t="s">
        <v>377</v>
      </c>
      <c r="B15" s="59" t="s">
        <v>375</v>
      </c>
      <c r="C15" s="60" t="s">
        <v>378</v>
      </c>
      <c r="D15" s="61">
        <v>4411610</v>
      </c>
      <c r="E15" s="62">
        <v>711014.43</v>
      </c>
      <c r="F15" s="63">
        <f t="shared" ref="F15:F78" si="0">IF(OR(D15="-",IF(E15="-",0,E15)&gt;=IF(D15="-",0,D15)),"-",IF(D15="-",0,D15)-IF(E15="-",0,E15))</f>
        <v>3700595.57</v>
      </c>
    </row>
    <row r="16" spans="1:6" x14ac:dyDescent="0.2">
      <c r="A16" s="58" t="s">
        <v>379</v>
      </c>
      <c r="B16" s="59" t="s">
        <v>375</v>
      </c>
      <c r="C16" s="60" t="s">
        <v>380</v>
      </c>
      <c r="D16" s="61">
        <v>4382030</v>
      </c>
      <c r="E16" s="62">
        <v>711014.43</v>
      </c>
      <c r="F16" s="63">
        <f t="shared" si="0"/>
        <v>3671015.57</v>
      </c>
    </row>
    <row r="17" spans="1:6" ht="38.25" x14ac:dyDescent="0.2">
      <c r="A17" s="23" t="s">
        <v>381</v>
      </c>
      <c r="B17" s="65" t="s">
        <v>375</v>
      </c>
      <c r="C17" s="25" t="s">
        <v>382</v>
      </c>
      <c r="D17" s="26">
        <v>2511600</v>
      </c>
      <c r="E17" s="66">
        <v>502219.91</v>
      </c>
      <c r="F17" s="67">
        <f t="shared" si="0"/>
        <v>2009380.09</v>
      </c>
    </row>
    <row r="18" spans="1:6" ht="51" x14ac:dyDescent="0.2">
      <c r="A18" s="23" t="s">
        <v>383</v>
      </c>
      <c r="B18" s="65" t="s">
        <v>375</v>
      </c>
      <c r="C18" s="25" t="s">
        <v>384</v>
      </c>
      <c r="D18" s="26">
        <v>619600</v>
      </c>
      <c r="E18" s="66">
        <v>113887.78</v>
      </c>
      <c r="F18" s="67">
        <f t="shared" si="0"/>
        <v>505712.22</v>
      </c>
    </row>
    <row r="19" spans="1:6" ht="63.75" x14ac:dyDescent="0.2">
      <c r="A19" s="23" t="s">
        <v>385</v>
      </c>
      <c r="B19" s="65" t="s">
        <v>375</v>
      </c>
      <c r="C19" s="25" t="s">
        <v>386</v>
      </c>
      <c r="D19" s="26">
        <v>619600</v>
      </c>
      <c r="E19" s="66">
        <v>113887.78</v>
      </c>
      <c r="F19" s="67">
        <f t="shared" si="0"/>
        <v>505712.22</v>
      </c>
    </row>
    <row r="20" spans="1:6" ht="25.5" x14ac:dyDescent="0.2">
      <c r="A20" s="23" t="s">
        <v>387</v>
      </c>
      <c r="B20" s="65" t="s">
        <v>375</v>
      </c>
      <c r="C20" s="25" t="s">
        <v>388</v>
      </c>
      <c r="D20" s="26">
        <v>619600</v>
      </c>
      <c r="E20" s="66">
        <v>113887.78</v>
      </c>
      <c r="F20" s="67">
        <f t="shared" si="0"/>
        <v>505712.22</v>
      </c>
    </row>
    <row r="21" spans="1:6" ht="25.5" x14ac:dyDescent="0.2">
      <c r="A21" s="23" t="s">
        <v>389</v>
      </c>
      <c r="B21" s="65" t="s">
        <v>375</v>
      </c>
      <c r="C21" s="25" t="s">
        <v>390</v>
      </c>
      <c r="D21" s="26">
        <v>475883.25</v>
      </c>
      <c r="E21" s="66">
        <v>81768.179999999993</v>
      </c>
      <c r="F21" s="67">
        <f t="shared" si="0"/>
        <v>394115.07</v>
      </c>
    </row>
    <row r="22" spans="1:6" ht="38.25" x14ac:dyDescent="0.2">
      <c r="A22" s="23" t="s">
        <v>391</v>
      </c>
      <c r="B22" s="65" t="s">
        <v>375</v>
      </c>
      <c r="C22" s="25" t="s">
        <v>392</v>
      </c>
      <c r="D22" s="26">
        <v>143716.75</v>
      </c>
      <c r="E22" s="66">
        <v>32119.599999999999</v>
      </c>
      <c r="F22" s="67">
        <f t="shared" si="0"/>
        <v>111597.15</v>
      </c>
    </row>
    <row r="23" spans="1:6" ht="38.25" x14ac:dyDescent="0.2">
      <c r="A23" s="23" t="s">
        <v>393</v>
      </c>
      <c r="B23" s="65" t="s">
        <v>375</v>
      </c>
      <c r="C23" s="25" t="s">
        <v>394</v>
      </c>
      <c r="D23" s="26">
        <v>1827200</v>
      </c>
      <c r="E23" s="66">
        <v>379916.13</v>
      </c>
      <c r="F23" s="67">
        <f t="shared" si="0"/>
        <v>1447283.87</v>
      </c>
    </row>
    <row r="24" spans="1:6" ht="63.75" x14ac:dyDescent="0.2">
      <c r="A24" s="23" t="s">
        <v>385</v>
      </c>
      <c r="B24" s="65" t="s">
        <v>375</v>
      </c>
      <c r="C24" s="25" t="s">
        <v>395</v>
      </c>
      <c r="D24" s="26">
        <v>1827200</v>
      </c>
      <c r="E24" s="66">
        <v>379916.13</v>
      </c>
      <c r="F24" s="67">
        <f t="shared" si="0"/>
        <v>1447283.87</v>
      </c>
    </row>
    <row r="25" spans="1:6" ht="25.5" x14ac:dyDescent="0.2">
      <c r="A25" s="23" t="s">
        <v>387</v>
      </c>
      <c r="B25" s="65" t="s">
        <v>375</v>
      </c>
      <c r="C25" s="25" t="s">
        <v>396</v>
      </c>
      <c r="D25" s="26">
        <v>1827200</v>
      </c>
      <c r="E25" s="66">
        <v>379916.13</v>
      </c>
      <c r="F25" s="67">
        <f t="shared" si="0"/>
        <v>1447283.87</v>
      </c>
    </row>
    <row r="26" spans="1:6" ht="25.5" x14ac:dyDescent="0.2">
      <c r="A26" s="23" t="s">
        <v>389</v>
      </c>
      <c r="B26" s="65" t="s">
        <v>375</v>
      </c>
      <c r="C26" s="25" t="s">
        <v>397</v>
      </c>
      <c r="D26" s="26">
        <v>1392780</v>
      </c>
      <c r="E26" s="66">
        <v>278128</v>
      </c>
      <c r="F26" s="67">
        <f t="shared" si="0"/>
        <v>1114652</v>
      </c>
    </row>
    <row r="27" spans="1:6" ht="38.25" x14ac:dyDescent="0.2">
      <c r="A27" s="23" t="s">
        <v>398</v>
      </c>
      <c r="B27" s="65" t="s">
        <v>375</v>
      </c>
      <c r="C27" s="25" t="s">
        <v>399</v>
      </c>
      <c r="D27" s="26">
        <v>13800</v>
      </c>
      <c r="E27" s="66" t="s">
        <v>49</v>
      </c>
      <c r="F27" s="67">
        <f t="shared" si="0"/>
        <v>13800</v>
      </c>
    </row>
    <row r="28" spans="1:6" ht="38.25" x14ac:dyDescent="0.2">
      <c r="A28" s="23" t="s">
        <v>391</v>
      </c>
      <c r="B28" s="65" t="s">
        <v>375</v>
      </c>
      <c r="C28" s="25" t="s">
        <v>400</v>
      </c>
      <c r="D28" s="26">
        <v>420620</v>
      </c>
      <c r="E28" s="66">
        <v>101788.13</v>
      </c>
      <c r="F28" s="67">
        <f t="shared" si="0"/>
        <v>318831.87</v>
      </c>
    </row>
    <row r="29" spans="1:6" ht="38.25" x14ac:dyDescent="0.2">
      <c r="A29" s="23" t="s">
        <v>401</v>
      </c>
      <c r="B29" s="65" t="s">
        <v>375</v>
      </c>
      <c r="C29" s="25" t="s">
        <v>402</v>
      </c>
      <c r="D29" s="26">
        <v>64800</v>
      </c>
      <c r="E29" s="66">
        <v>8416</v>
      </c>
      <c r="F29" s="67">
        <f t="shared" si="0"/>
        <v>56384</v>
      </c>
    </row>
    <row r="30" spans="1:6" ht="63.75" x14ac:dyDescent="0.2">
      <c r="A30" s="23" t="s">
        <v>385</v>
      </c>
      <c r="B30" s="65" t="s">
        <v>375</v>
      </c>
      <c r="C30" s="25" t="s">
        <v>403</v>
      </c>
      <c r="D30" s="26">
        <v>64800</v>
      </c>
      <c r="E30" s="66">
        <v>8416</v>
      </c>
      <c r="F30" s="67">
        <f t="shared" si="0"/>
        <v>56384</v>
      </c>
    </row>
    <row r="31" spans="1:6" ht="25.5" x14ac:dyDescent="0.2">
      <c r="A31" s="23" t="s">
        <v>387</v>
      </c>
      <c r="B31" s="65" t="s">
        <v>375</v>
      </c>
      <c r="C31" s="25" t="s">
        <v>404</v>
      </c>
      <c r="D31" s="26">
        <v>64800</v>
      </c>
      <c r="E31" s="66">
        <v>8416</v>
      </c>
      <c r="F31" s="67">
        <f t="shared" si="0"/>
        <v>56384</v>
      </c>
    </row>
    <row r="32" spans="1:6" ht="25.5" x14ac:dyDescent="0.2">
      <c r="A32" s="23" t="s">
        <v>405</v>
      </c>
      <c r="B32" s="65" t="s">
        <v>375</v>
      </c>
      <c r="C32" s="25" t="s">
        <v>406</v>
      </c>
      <c r="D32" s="26">
        <v>64800</v>
      </c>
      <c r="E32" s="66">
        <v>8416</v>
      </c>
      <c r="F32" s="67">
        <f t="shared" si="0"/>
        <v>56384</v>
      </c>
    </row>
    <row r="33" spans="1:6" ht="38.25" x14ac:dyDescent="0.2">
      <c r="A33" s="23" t="s">
        <v>407</v>
      </c>
      <c r="B33" s="65" t="s">
        <v>375</v>
      </c>
      <c r="C33" s="25" t="s">
        <v>408</v>
      </c>
      <c r="D33" s="26">
        <v>1870430</v>
      </c>
      <c r="E33" s="66">
        <v>208794.52</v>
      </c>
      <c r="F33" s="67">
        <f t="shared" si="0"/>
        <v>1661635.48</v>
      </c>
    </row>
    <row r="34" spans="1:6" ht="51" x14ac:dyDescent="0.2">
      <c r="A34" s="23" t="s">
        <v>409</v>
      </c>
      <c r="B34" s="65" t="s">
        <v>375</v>
      </c>
      <c r="C34" s="25" t="s">
        <v>410</v>
      </c>
      <c r="D34" s="26">
        <v>743050</v>
      </c>
      <c r="E34" s="66" t="s">
        <v>49</v>
      </c>
      <c r="F34" s="67">
        <f t="shared" si="0"/>
        <v>743050</v>
      </c>
    </row>
    <row r="35" spans="1:6" ht="63.75" x14ac:dyDescent="0.2">
      <c r="A35" s="23" t="s">
        <v>385</v>
      </c>
      <c r="B35" s="65" t="s">
        <v>375</v>
      </c>
      <c r="C35" s="25" t="s">
        <v>411</v>
      </c>
      <c r="D35" s="26">
        <v>719150</v>
      </c>
      <c r="E35" s="66" t="s">
        <v>49</v>
      </c>
      <c r="F35" s="67">
        <f t="shared" si="0"/>
        <v>719150</v>
      </c>
    </row>
    <row r="36" spans="1:6" ht="25.5" x14ac:dyDescent="0.2">
      <c r="A36" s="23" t="s">
        <v>387</v>
      </c>
      <c r="B36" s="65" t="s">
        <v>375</v>
      </c>
      <c r="C36" s="25" t="s">
        <v>412</v>
      </c>
      <c r="D36" s="26">
        <v>719150</v>
      </c>
      <c r="E36" s="66" t="s">
        <v>49</v>
      </c>
      <c r="F36" s="67">
        <f t="shared" si="0"/>
        <v>719150</v>
      </c>
    </row>
    <row r="37" spans="1:6" ht="25.5" x14ac:dyDescent="0.2">
      <c r="A37" s="23" t="s">
        <v>389</v>
      </c>
      <c r="B37" s="65" t="s">
        <v>375</v>
      </c>
      <c r="C37" s="25" t="s">
        <v>413</v>
      </c>
      <c r="D37" s="26">
        <v>552345.59999999998</v>
      </c>
      <c r="E37" s="66" t="s">
        <v>49</v>
      </c>
      <c r="F37" s="67">
        <f t="shared" si="0"/>
        <v>552345.59999999998</v>
      </c>
    </row>
    <row r="38" spans="1:6" ht="38.25" x14ac:dyDescent="0.2">
      <c r="A38" s="23" t="s">
        <v>391</v>
      </c>
      <c r="B38" s="65" t="s">
        <v>375</v>
      </c>
      <c r="C38" s="25" t="s">
        <v>414</v>
      </c>
      <c r="D38" s="26">
        <v>166804.4</v>
      </c>
      <c r="E38" s="66" t="s">
        <v>49</v>
      </c>
      <c r="F38" s="67">
        <f t="shared" si="0"/>
        <v>166804.4</v>
      </c>
    </row>
    <row r="39" spans="1:6" ht="25.5" x14ac:dyDescent="0.2">
      <c r="A39" s="23" t="s">
        <v>415</v>
      </c>
      <c r="B39" s="65" t="s">
        <v>375</v>
      </c>
      <c r="C39" s="25" t="s">
        <v>416</v>
      </c>
      <c r="D39" s="26">
        <v>23900</v>
      </c>
      <c r="E39" s="66" t="s">
        <v>49</v>
      </c>
      <c r="F39" s="67">
        <f t="shared" si="0"/>
        <v>23900</v>
      </c>
    </row>
    <row r="40" spans="1:6" ht="25.5" x14ac:dyDescent="0.2">
      <c r="A40" s="23" t="s">
        <v>417</v>
      </c>
      <c r="B40" s="65" t="s">
        <v>375</v>
      </c>
      <c r="C40" s="25" t="s">
        <v>418</v>
      </c>
      <c r="D40" s="26">
        <v>23900</v>
      </c>
      <c r="E40" s="66" t="s">
        <v>49</v>
      </c>
      <c r="F40" s="67">
        <f t="shared" si="0"/>
        <v>23900</v>
      </c>
    </row>
    <row r="41" spans="1:6" x14ac:dyDescent="0.2">
      <c r="A41" s="23" t="s">
        <v>419</v>
      </c>
      <c r="B41" s="65" t="s">
        <v>375</v>
      </c>
      <c r="C41" s="25" t="s">
        <v>420</v>
      </c>
      <c r="D41" s="26">
        <v>23900</v>
      </c>
      <c r="E41" s="66" t="s">
        <v>49</v>
      </c>
      <c r="F41" s="67">
        <f t="shared" si="0"/>
        <v>23900</v>
      </c>
    </row>
    <row r="42" spans="1:6" ht="38.25" x14ac:dyDescent="0.2">
      <c r="A42" s="23" t="s">
        <v>421</v>
      </c>
      <c r="B42" s="65" t="s">
        <v>375</v>
      </c>
      <c r="C42" s="25" t="s">
        <v>422</v>
      </c>
      <c r="D42" s="26">
        <v>1127380</v>
      </c>
      <c r="E42" s="66">
        <v>208794.52</v>
      </c>
      <c r="F42" s="67">
        <f t="shared" si="0"/>
        <v>918585.48</v>
      </c>
    </row>
    <row r="43" spans="1:6" ht="63.75" x14ac:dyDescent="0.2">
      <c r="A43" s="23" t="s">
        <v>385</v>
      </c>
      <c r="B43" s="65" t="s">
        <v>375</v>
      </c>
      <c r="C43" s="25" t="s">
        <v>423</v>
      </c>
      <c r="D43" s="26">
        <v>1127380</v>
      </c>
      <c r="E43" s="66">
        <v>208794.52</v>
      </c>
      <c r="F43" s="67">
        <f t="shared" si="0"/>
        <v>918585.48</v>
      </c>
    </row>
    <row r="44" spans="1:6" ht="25.5" x14ac:dyDescent="0.2">
      <c r="A44" s="23" t="s">
        <v>387</v>
      </c>
      <c r="B44" s="65" t="s">
        <v>375</v>
      </c>
      <c r="C44" s="25" t="s">
        <v>424</v>
      </c>
      <c r="D44" s="26">
        <v>1127380</v>
      </c>
      <c r="E44" s="66">
        <v>208794.52</v>
      </c>
      <c r="F44" s="67">
        <f t="shared" si="0"/>
        <v>918585.48</v>
      </c>
    </row>
    <row r="45" spans="1:6" ht="25.5" x14ac:dyDescent="0.2">
      <c r="A45" s="23" t="s">
        <v>389</v>
      </c>
      <c r="B45" s="65" t="s">
        <v>375</v>
      </c>
      <c r="C45" s="25" t="s">
        <v>425</v>
      </c>
      <c r="D45" s="26">
        <v>841267.19999999995</v>
      </c>
      <c r="E45" s="66">
        <v>153369.21</v>
      </c>
      <c r="F45" s="67">
        <f t="shared" si="0"/>
        <v>687897.99</v>
      </c>
    </row>
    <row r="46" spans="1:6" ht="38.25" x14ac:dyDescent="0.2">
      <c r="A46" s="23" t="s">
        <v>398</v>
      </c>
      <c r="B46" s="65" t="s">
        <v>375</v>
      </c>
      <c r="C46" s="25" t="s">
        <v>426</v>
      </c>
      <c r="D46" s="26">
        <v>32050</v>
      </c>
      <c r="E46" s="66" t="s">
        <v>49</v>
      </c>
      <c r="F46" s="67">
        <f t="shared" si="0"/>
        <v>32050</v>
      </c>
    </row>
    <row r="47" spans="1:6" ht="38.25" x14ac:dyDescent="0.2">
      <c r="A47" s="23" t="s">
        <v>391</v>
      </c>
      <c r="B47" s="65" t="s">
        <v>375</v>
      </c>
      <c r="C47" s="25" t="s">
        <v>427</v>
      </c>
      <c r="D47" s="26">
        <v>254062.8</v>
      </c>
      <c r="E47" s="66">
        <v>55425.31</v>
      </c>
      <c r="F47" s="67">
        <f t="shared" si="0"/>
        <v>198637.49</v>
      </c>
    </row>
    <row r="48" spans="1:6" x14ac:dyDescent="0.2">
      <c r="A48" s="58" t="s">
        <v>428</v>
      </c>
      <c r="B48" s="59" t="s">
        <v>375</v>
      </c>
      <c r="C48" s="60" t="s">
        <v>429</v>
      </c>
      <c r="D48" s="61">
        <v>29580</v>
      </c>
      <c r="E48" s="62" t="s">
        <v>49</v>
      </c>
      <c r="F48" s="63">
        <f t="shared" si="0"/>
        <v>29580</v>
      </c>
    </row>
    <row r="49" spans="1:6" ht="25.5" x14ac:dyDescent="0.2">
      <c r="A49" s="23" t="s">
        <v>430</v>
      </c>
      <c r="B49" s="65" t="s">
        <v>375</v>
      </c>
      <c r="C49" s="25" t="s">
        <v>431</v>
      </c>
      <c r="D49" s="26">
        <v>29580</v>
      </c>
      <c r="E49" s="66" t="s">
        <v>49</v>
      </c>
      <c r="F49" s="67">
        <f t="shared" si="0"/>
        <v>29580</v>
      </c>
    </row>
    <row r="50" spans="1:6" ht="51" x14ac:dyDescent="0.2">
      <c r="A50" s="23" t="s">
        <v>409</v>
      </c>
      <c r="B50" s="65" t="s">
        <v>375</v>
      </c>
      <c r="C50" s="25" t="s">
        <v>432</v>
      </c>
      <c r="D50" s="26">
        <v>29580</v>
      </c>
      <c r="E50" s="66" t="s">
        <v>49</v>
      </c>
      <c r="F50" s="67">
        <f t="shared" si="0"/>
        <v>29580</v>
      </c>
    </row>
    <row r="51" spans="1:6" ht="25.5" x14ac:dyDescent="0.2">
      <c r="A51" s="23" t="s">
        <v>415</v>
      </c>
      <c r="B51" s="65" t="s">
        <v>375</v>
      </c>
      <c r="C51" s="25" t="s">
        <v>433</v>
      </c>
      <c r="D51" s="26">
        <v>29580</v>
      </c>
      <c r="E51" s="66" t="s">
        <v>49</v>
      </c>
      <c r="F51" s="67">
        <f t="shared" si="0"/>
        <v>29580</v>
      </c>
    </row>
    <row r="52" spans="1:6" ht="25.5" x14ac:dyDescent="0.2">
      <c r="A52" s="23" t="s">
        <v>417</v>
      </c>
      <c r="B52" s="65" t="s">
        <v>375</v>
      </c>
      <c r="C52" s="25" t="s">
        <v>434</v>
      </c>
      <c r="D52" s="26">
        <v>29580</v>
      </c>
      <c r="E52" s="66" t="s">
        <v>49</v>
      </c>
      <c r="F52" s="67">
        <f t="shared" si="0"/>
        <v>29580</v>
      </c>
    </row>
    <row r="53" spans="1:6" x14ac:dyDescent="0.2">
      <c r="A53" s="23" t="s">
        <v>419</v>
      </c>
      <c r="B53" s="65" t="s">
        <v>375</v>
      </c>
      <c r="C53" s="25" t="s">
        <v>435</v>
      </c>
      <c r="D53" s="26">
        <v>29580</v>
      </c>
      <c r="E53" s="66" t="s">
        <v>49</v>
      </c>
      <c r="F53" s="67">
        <f t="shared" si="0"/>
        <v>29580</v>
      </c>
    </row>
    <row r="54" spans="1:6" ht="25.5" x14ac:dyDescent="0.2">
      <c r="A54" s="58" t="s">
        <v>436</v>
      </c>
      <c r="B54" s="59" t="s">
        <v>375</v>
      </c>
      <c r="C54" s="60" t="s">
        <v>437</v>
      </c>
      <c r="D54" s="61">
        <v>144084028.19999999</v>
      </c>
      <c r="E54" s="62">
        <v>29731131.600000001</v>
      </c>
      <c r="F54" s="63">
        <f t="shared" si="0"/>
        <v>114352896.59999999</v>
      </c>
    </row>
    <row r="55" spans="1:6" x14ac:dyDescent="0.2">
      <c r="A55" s="58" t="s">
        <v>428</v>
      </c>
      <c r="B55" s="59" t="s">
        <v>375</v>
      </c>
      <c r="C55" s="60" t="s">
        <v>438</v>
      </c>
      <c r="D55" s="61">
        <v>36778280.219999999</v>
      </c>
      <c r="E55" s="62">
        <v>6685960.8099999996</v>
      </c>
      <c r="F55" s="63">
        <f t="shared" si="0"/>
        <v>30092319.41</v>
      </c>
    </row>
    <row r="56" spans="1:6" x14ac:dyDescent="0.2">
      <c r="A56" s="23" t="s">
        <v>439</v>
      </c>
      <c r="B56" s="65" t="s">
        <v>375</v>
      </c>
      <c r="C56" s="25" t="s">
        <v>440</v>
      </c>
      <c r="D56" s="26">
        <v>36778280.219999999</v>
      </c>
      <c r="E56" s="66">
        <v>6685960.8099999996</v>
      </c>
      <c r="F56" s="67">
        <f t="shared" si="0"/>
        <v>30092319.41</v>
      </c>
    </row>
    <row r="57" spans="1:6" ht="76.5" x14ac:dyDescent="0.2">
      <c r="A57" s="68" t="s">
        <v>441</v>
      </c>
      <c r="B57" s="65" t="s">
        <v>375</v>
      </c>
      <c r="C57" s="25" t="s">
        <v>442</v>
      </c>
      <c r="D57" s="26">
        <v>32471108.219999999</v>
      </c>
      <c r="E57" s="66">
        <v>6685960.8099999996</v>
      </c>
      <c r="F57" s="67">
        <f t="shared" si="0"/>
        <v>25785147.41</v>
      </c>
    </row>
    <row r="58" spans="1:6" ht="25.5" x14ac:dyDescent="0.2">
      <c r="A58" s="23" t="s">
        <v>443</v>
      </c>
      <c r="B58" s="65" t="s">
        <v>375</v>
      </c>
      <c r="C58" s="25" t="s">
        <v>444</v>
      </c>
      <c r="D58" s="26">
        <v>32471108.219999999</v>
      </c>
      <c r="E58" s="66">
        <v>6685960.8099999996</v>
      </c>
      <c r="F58" s="67">
        <f t="shared" si="0"/>
        <v>25785147.41</v>
      </c>
    </row>
    <row r="59" spans="1:6" x14ac:dyDescent="0.2">
      <c r="A59" s="23" t="s">
        <v>445</v>
      </c>
      <c r="B59" s="65" t="s">
        <v>375</v>
      </c>
      <c r="C59" s="25" t="s">
        <v>446</v>
      </c>
      <c r="D59" s="26">
        <v>32471108.219999999</v>
      </c>
      <c r="E59" s="66">
        <v>6685960.8099999996</v>
      </c>
      <c r="F59" s="67">
        <f t="shared" si="0"/>
        <v>25785147.41</v>
      </c>
    </row>
    <row r="60" spans="1:6" ht="51" x14ac:dyDescent="0.2">
      <c r="A60" s="23" t="s">
        <v>447</v>
      </c>
      <c r="B60" s="65" t="s">
        <v>375</v>
      </c>
      <c r="C60" s="25" t="s">
        <v>448</v>
      </c>
      <c r="D60" s="26">
        <v>32471108.219999999</v>
      </c>
      <c r="E60" s="66">
        <v>6685960.8099999996</v>
      </c>
      <c r="F60" s="67">
        <f t="shared" si="0"/>
        <v>25785147.41</v>
      </c>
    </row>
    <row r="61" spans="1:6" ht="102" x14ac:dyDescent="0.2">
      <c r="A61" s="68" t="s">
        <v>449</v>
      </c>
      <c r="B61" s="65" t="s">
        <v>375</v>
      </c>
      <c r="C61" s="25" t="s">
        <v>450</v>
      </c>
      <c r="D61" s="26">
        <v>4307172</v>
      </c>
      <c r="E61" s="66" t="s">
        <v>49</v>
      </c>
      <c r="F61" s="67">
        <f t="shared" si="0"/>
        <v>4307172</v>
      </c>
    </row>
    <row r="62" spans="1:6" ht="25.5" x14ac:dyDescent="0.2">
      <c r="A62" s="23" t="s">
        <v>443</v>
      </c>
      <c r="B62" s="65" t="s">
        <v>375</v>
      </c>
      <c r="C62" s="25" t="s">
        <v>451</v>
      </c>
      <c r="D62" s="26">
        <v>4307172</v>
      </c>
      <c r="E62" s="66" t="s">
        <v>49</v>
      </c>
      <c r="F62" s="67">
        <f t="shared" si="0"/>
        <v>4307172</v>
      </c>
    </row>
    <row r="63" spans="1:6" x14ac:dyDescent="0.2">
      <c r="A63" s="23" t="s">
        <v>445</v>
      </c>
      <c r="B63" s="65" t="s">
        <v>375</v>
      </c>
      <c r="C63" s="25" t="s">
        <v>452</v>
      </c>
      <c r="D63" s="26">
        <v>4307172</v>
      </c>
      <c r="E63" s="66" t="s">
        <v>49</v>
      </c>
      <c r="F63" s="67">
        <f t="shared" si="0"/>
        <v>4307172</v>
      </c>
    </row>
    <row r="64" spans="1:6" x14ac:dyDescent="0.2">
      <c r="A64" s="23" t="s">
        <v>453</v>
      </c>
      <c r="B64" s="65" t="s">
        <v>375</v>
      </c>
      <c r="C64" s="25" t="s">
        <v>454</v>
      </c>
      <c r="D64" s="26">
        <v>4307172</v>
      </c>
      <c r="E64" s="66" t="s">
        <v>49</v>
      </c>
      <c r="F64" s="67">
        <f t="shared" si="0"/>
        <v>4307172</v>
      </c>
    </row>
    <row r="65" spans="1:6" x14ac:dyDescent="0.2">
      <c r="A65" s="58" t="s">
        <v>455</v>
      </c>
      <c r="B65" s="59" t="s">
        <v>375</v>
      </c>
      <c r="C65" s="60" t="s">
        <v>456</v>
      </c>
      <c r="D65" s="61">
        <v>107305747.98</v>
      </c>
      <c r="E65" s="62">
        <v>23045170.789999999</v>
      </c>
      <c r="F65" s="63">
        <f t="shared" si="0"/>
        <v>84260577.189999998</v>
      </c>
    </row>
    <row r="66" spans="1:6" x14ac:dyDescent="0.2">
      <c r="A66" s="23" t="s">
        <v>457</v>
      </c>
      <c r="B66" s="65" t="s">
        <v>375</v>
      </c>
      <c r="C66" s="25" t="s">
        <v>458</v>
      </c>
      <c r="D66" s="26">
        <v>75058040</v>
      </c>
      <c r="E66" s="66">
        <v>16175695.199999999</v>
      </c>
      <c r="F66" s="67">
        <f t="shared" si="0"/>
        <v>58882344.799999997</v>
      </c>
    </row>
    <row r="67" spans="1:6" ht="63.75" x14ac:dyDescent="0.2">
      <c r="A67" s="23" t="s">
        <v>459</v>
      </c>
      <c r="B67" s="65" t="s">
        <v>375</v>
      </c>
      <c r="C67" s="25" t="s">
        <v>460</v>
      </c>
      <c r="D67" s="26">
        <v>22031876</v>
      </c>
      <c r="E67" s="66">
        <v>4761254.0999999996</v>
      </c>
      <c r="F67" s="67">
        <f t="shared" si="0"/>
        <v>17270621.899999999</v>
      </c>
    </row>
    <row r="68" spans="1:6" ht="25.5" x14ac:dyDescent="0.2">
      <c r="A68" s="23" t="s">
        <v>443</v>
      </c>
      <c r="B68" s="65" t="s">
        <v>375</v>
      </c>
      <c r="C68" s="25" t="s">
        <v>461</v>
      </c>
      <c r="D68" s="26">
        <v>22031876</v>
      </c>
      <c r="E68" s="66">
        <v>4761254.0999999996</v>
      </c>
      <c r="F68" s="67">
        <f t="shared" si="0"/>
        <v>17270621.899999999</v>
      </c>
    </row>
    <row r="69" spans="1:6" x14ac:dyDescent="0.2">
      <c r="A69" s="23" t="s">
        <v>445</v>
      </c>
      <c r="B69" s="65" t="s">
        <v>375</v>
      </c>
      <c r="C69" s="25" t="s">
        <v>462</v>
      </c>
      <c r="D69" s="26">
        <v>22031876</v>
      </c>
      <c r="E69" s="66">
        <v>4761254.0999999996</v>
      </c>
      <c r="F69" s="67">
        <f t="shared" si="0"/>
        <v>17270621.899999999</v>
      </c>
    </row>
    <row r="70" spans="1:6" ht="51" x14ac:dyDescent="0.2">
      <c r="A70" s="23" t="s">
        <v>447</v>
      </c>
      <c r="B70" s="65" t="s">
        <v>375</v>
      </c>
      <c r="C70" s="25" t="s">
        <v>463</v>
      </c>
      <c r="D70" s="26">
        <v>22031876</v>
      </c>
      <c r="E70" s="66">
        <v>4761254.0999999996</v>
      </c>
      <c r="F70" s="67">
        <f t="shared" si="0"/>
        <v>17270621.899999999</v>
      </c>
    </row>
    <row r="71" spans="1:6" ht="63.75" x14ac:dyDescent="0.2">
      <c r="A71" s="23" t="s">
        <v>464</v>
      </c>
      <c r="B71" s="65" t="s">
        <v>375</v>
      </c>
      <c r="C71" s="25" t="s">
        <v>465</v>
      </c>
      <c r="D71" s="26">
        <v>200000</v>
      </c>
      <c r="E71" s="66" t="s">
        <v>49</v>
      </c>
      <c r="F71" s="67">
        <f t="shared" si="0"/>
        <v>200000</v>
      </c>
    </row>
    <row r="72" spans="1:6" ht="25.5" x14ac:dyDescent="0.2">
      <c r="A72" s="23" t="s">
        <v>443</v>
      </c>
      <c r="B72" s="65" t="s">
        <v>375</v>
      </c>
      <c r="C72" s="25" t="s">
        <v>466</v>
      </c>
      <c r="D72" s="26">
        <v>200000</v>
      </c>
      <c r="E72" s="66" t="s">
        <v>49</v>
      </c>
      <c r="F72" s="67">
        <f t="shared" si="0"/>
        <v>200000</v>
      </c>
    </row>
    <row r="73" spans="1:6" x14ac:dyDescent="0.2">
      <c r="A73" s="23" t="s">
        <v>445</v>
      </c>
      <c r="B73" s="65" t="s">
        <v>375</v>
      </c>
      <c r="C73" s="25" t="s">
        <v>467</v>
      </c>
      <c r="D73" s="26">
        <v>200000</v>
      </c>
      <c r="E73" s="66" t="s">
        <v>49</v>
      </c>
      <c r="F73" s="67">
        <f t="shared" si="0"/>
        <v>200000</v>
      </c>
    </row>
    <row r="74" spans="1:6" ht="51" x14ac:dyDescent="0.2">
      <c r="A74" s="23" t="s">
        <v>447</v>
      </c>
      <c r="B74" s="65" t="s">
        <v>375</v>
      </c>
      <c r="C74" s="25" t="s">
        <v>468</v>
      </c>
      <c r="D74" s="26">
        <v>200000</v>
      </c>
      <c r="E74" s="66" t="s">
        <v>49</v>
      </c>
      <c r="F74" s="67">
        <f t="shared" si="0"/>
        <v>200000</v>
      </c>
    </row>
    <row r="75" spans="1:6" ht="76.5" x14ac:dyDescent="0.2">
      <c r="A75" s="23" t="s">
        <v>469</v>
      </c>
      <c r="B75" s="65" t="s">
        <v>375</v>
      </c>
      <c r="C75" s="25" t="s">
        <v>470</v>
      </c>
      <c r="D75" s="26">
        <v>95859</v>
      </c>
      <c r="E75" s="66" t="s">
        <v>49</v>
      </c>
      <c r="F75" s="67">
        <f t="shared" si="0"/>
        <v>95859</v>
      </c>
    </row>
    <row r="76" spans="1:6" ht="25.5" x14ac:dyDescent="0.2">
      <c r="A76" s="23" t="s">
        <v>443</v>
      </c>
      <c r="B76" s="65" t="s">
        <v>375</v>
      </c>
      <c r="C76" s="25" t="s">
        <v>471</v>
      </c>
      <c r="D76" s="26">
        <v>95859</v>
      </c>
      <c r="E76" s="66" t="s">
        <v>49</v>
      </c>
      <c r="F76" s="67">
        <f t="shared" si="0"/>
        <v>95859</v>
      </c>
    </row>
    <row r="77" spans="1:6" x14ac:dyDescent="0.2">
      <c r="A77" s="23" t="s">
        <v>445</v>
      </c>
      <c r="B77" s="65" t="s">
        <v>375</v>
      </c>
      <c r="C77" s="25" t="s">
        <v>472</v>
      </c>
      <c r="D77" s="26">
        <v>95859</v>
      </c>
      <c r="E77" s="66" t="s">
        <v>49</v>
      </c>
      <c r="F77" s="67">
        <f t="shared" si="0"/>
        <v>95859</v>
      </c>
    </row>
    <row r="78" spans="1:6" x14ac:dyDescent="0.2">
      <c r="A78" s="23" t="s">
        <v>453</v>
      </c>
      <c r="B78" s="65" t="s">
        <v>375</v>
      </c>
      <c r="C78" s="25" t="s">
        <v>473</v>
      </c>
      <c r="D78" s="26">
        <v>95859</v>
      </c>
      <c r="E78" s="66" t="s">
        <v>49</v>
      </c>
      <c r="F78" s="67">
        <f t="shared" si="0"/>
        <v>95859</v>
      </c>
    </row>
    <row r="79" spans="1:6" ht="63.75" x14ac:dyDescent="0.2">
      <c r="A79" s="23" t="s">
        <v>474</v>
      </c>
      <c r="B79" s="65" t="s">
        <v>375</v>
      </c>
      <c r="C79" s="25" t="s">
        <v>475</v>
      </c>
      <c r="D79" s="26">
        <v>122875</v>
      </c>
      <c r="E79" s="66" t="s">
        <v>49</v>
      </c>
      <c r="F79" s="67">
        <f t="shared" ref="F79:F142" si="1">IF(OR(D79="-",IF(E79="-",0,E79)&gt;=IF(D79="-",0,D79)),"-",IF(D79="-",0,D79)-IF(E79="-",0,E79))</f>
        <v>122875</v>
      </c>
    </row>
    <row r="80" spans="1:6" ht="25.5" x14ac:dyDescent="0.2">
      <c r="A80" s="23" t="s">
        <v>443</v>
      </c>
      <c r="B80" s="65" t="s">
        <v>375</v>
      </c>
      <c r="C80" s="25" t="s">
        <v>476</v>
      </c>
      <c r="D80" s="26">
        <v>122875</v>
      </c>
      <c r="E80" s="66" t="s">
        <v>49</v>
      </c>
      <c r="F80" s="67">
        <f t="shared" si="1"/>
        <v>122875</v>
      </c>
    </row>
    <row r="81" spans="1:6" x14ac:dyDescent="0.2">
      <c r="A81" s="23" t="s">
        <v>445</v>
      </c>
      <c r="B81" s="65" t="s">
        <v>375</v>
      </c>
      <c r="C81" s="25" t="s">
        <v>477</v>
      </c>
      <c r="D81" s="26">
        <v>122875</v>
      </c>
      <c r="E81" s="66" t="s">
        <v>49</v>
      </c>
      <c r="F81" s="67">
        <f t="shared" si="1"/>
        <v>122875</v>
      </c>
    </row>
    <row r="82" spans="1:6" ht="51" x14ac:dyDescent="0.2">
      <c r="A82" s="23" t="s">
        <v>447</v>
      </c>
      <c r="B82" s="65" t="s">
        <v>375</v>
      </c>
      <c r="C82" s="25" t="s">
        <v>478</v>
      </c>
      <c r="D82" s="26">
        <v>122875</v>
      </c>
      <c r="E82" s="66" t="s">
        <v>49</v>
      </c>
      <c r="F82" s="67">
        <f t="shared" si="1"/>
        <v>122875</v>
      </c>
    </row>
    <row r="83" spans="1:6" ht="63.75" x14ac:dyDescent="0.2">
      <c r="A83" s="23" t="s">
        <v>479</v>
      </c>
      <c r="B83" s="65" t="s">
        <v>375</v>
      </c>
      <c r="C83" s="25" t="s">
        <v>480</v>
      </c>
      <c r="D83" s="26">
        <v>5629990</v>
      </c>
      <c r="E83" s="66">
        <v>1236091.8600000001</v>
      </c>
      <c r="F83" s="67">
        <f t="shared" si="1"/>
        <v>4393898.1399999997</v>
      </c>
    </row>
    <row r="84" spans="1:6" ht="25.5" x14ac:dyDescent="0.2">
      <c r="A84" s="23" t="s">
        <v>443</v>
      </c>
      <c r="B84" s="65" t="s">
        <v>375</v>
      </c>
      <c r="C84" s="25" t="s">
        <v>481</v>
      </c>
      <c r="D84" s="26">
        <v>5629990</v>
      </c>
      <c r="E84" s="66">
        <v>1236091.8600000001</v>
      </c>
      <c r="F84" s="67">
        <f t="shared" si="1"/>
        <v>4393898.1399999997</v>
      </c>
    </row>
    <row r="85" spans="1:6" x14ac:dyDescent="0.2">
      <c r="A85" s="23" t="s">
        <v>445</v>
      </c>
      <c r="B85" s="65" t="s">
        <v>375</v>
      </c>
      <c r="C85" s="25" t="s">
        <v>482</v>
      </c>
      <c r="D85" s="26">
        <v>5629990</v>
      </c>
      <c r="E85" s="66">
        <v>1236091.8600000001</v>
      </c>
      <c r="F85" s="67">
        <f t="shared" si="1"/>
        <v>4393898.1399999997</v>
      </c>
    </row>
    <row r="86" spans="1:6" ht="51" x14ac:dyDescent="0.2">
      <c r="A86" s="23" t="s">
        <v>447</v>
      </c>
      <c r="B86" s="65" t="s">
        <v>375</v>
      </c>
      <c r="C86" s="25" t="s">
        <v>483</v>
      </c>
      <c r="D86" s="26">
        <v>5446082</v>
      </c>
      <c r="E86" s="66">
        <v>1180919.49</v>
      </c>
      <c r="F86" s="67">
        <f t="shared" si="1"/>
        <v>4265162.51</v>
      </c>
    </row>
    <row r="87" spans="1:6" x14ac:dyDescent="0.2">
      <c r="A87" s="23" t="s">
        <v>453</v>
      </c>
      <c r="B87" s="65" t="s">
        <v>375</v>
      </c>
      <c r="C87" s="25" t="s">
        <v>484</v>
      </c>
      <c r="D87" s="26">
        <v>183908</v>
      </c>
      <c r="E87" s="66">
        <v>55172.37</v>
      </c>
      <c r="F87" s="67">
        <f t="shared" si="1"/>
        <v>128735.63</v>
      </c>
    </row>
    <row r="88" spans="1:6" ht="63.75" x14ac:dyDescent="0.2">
      <c r="A88" s="23" t="s">
        <v>485</v>
      </c>
      <c r="B88" s="65" t="s">
        <v>375</v>
      </c>
      <c r="C88" s="25" t="s">
        <v>486</v>
      </c>
      <c r="D88" s="26">
        <v>46977440</v>
      </c>
      <c r="E88" s="66">
        <v>10178349.24</v>
      </c>
      <c r="F88" s="67">
        <f t="shared" si="1"/>
        <v>36799090.759999998</v>
      </c>
    </row>
    <row r="89" spans="1:6" ht="25.5" x14ac:dyDescent="0.2">
      <c r="A89" s="23" t="s">
        <v>443</v>
      </c>
      <c r="B89" s="65" t="s">
        <v>375</v>
      </c>
      <c r="C89" s="25" t="s">
        <v>487</v>
      </c>
      <c r="D89" s="26">
        <v>46977440</v>
      </c>
      <c r="E89" s="66">
        <v>10178349.24</v>
      </c>
      <c r="F89" s="67">
        <f t="shared" si="1"/>
        <v>36799090.759999998</v>
      </c>
    </row>
    <row r="90" spans="1:6" x14ac:dyDescent="0.2">
      <c r="A90" s="23" t="s">
        <v>445</v>
      </c>
      <c r="B90" s="65" t="s">
        <v>375</v>
      </c>
      <c r="C90" s="25" t="s">
        <v>488</v>
      </c>
      <c r="D90" s="26">
        <v>46977440</v>
      </c>
      <c r="E90" s="66">
        <v>10178349.24</v>
      </c>
      <c r="F90" s="67">
        <f t="shared" si="1"/>
        <v>36799090.759999998</v>
      </c>
    </row>
    <row r="91" spans="1:6" ht="51" x14ac:dyDescent="0.2">
      <c r="A91" s="23" t="s">
        <v>447</v>
      </c>
      <c r="B91" s="65" t="s">
        <v>375</v>
      </c>
      <c r="C91" s="25" t="s">
        <v>489</v>
      </c>
      <c r="D91" s="26">
        <v>46747970</v>
      </c>
      <c r="E91" s="66">
        <v>9983879.2400000002</v>
      </c>
      <c r="F91" s="67">
        <f t="shared" si="1"/>
        <v>36764090.759999998</v>
      </c>
    </row>
    <row r="92" spans="1:6" x14ac:dyDescent="0.2">
      <c r="A92" s="23" t="s">
        <v>453</v>
      </c>
      <c r="B92" s="65" t="s">
        <v>375</v>
      </c>
      <c r="C92" s="25" t="s">
        <v>490</v>
      </c>
      <c r="D92" s="26">
        <v>229470</v>
      </c>
      <c r="E92" s="66">
        <v>194470</v>
      </c>
      <c r="F92" s="67">
        <f t="shared" si="1"/>
        <v>35000</v>
      </c>
    </row>
    <row r="93" spans="1:6" x14ac:dyDescent="0.2">
      <c r="A93" s="23" t="s">
        <v>491</v>
      </c>
      <c r="B93" s="65" t="s">
        <v>375</v>
      </c>
      <c r="C93" s="25" t="s">
        <v>492</v>
      </c>
      <c r="D93" s="26">
        <v>32247707.98</v>
      </c>
      <c r="E93" s="66">
        <v>6869475.5899999999</v>
      </c>
      <c r="F93" s="67">
        <f t="shared" si="1"/>
        <v>25378232.390000001</v>
      </c>
    </row>
    <row r="94" spans="1:6" ht="76.5" x14ac:dyDescent="0.2">
      <c r="A94" s="68" t="s">
        <v>493</v>
      </c>
      <c r="B94" s="65" t="s">
        <v>375</v>
      </c>
      <c r="C94" s="25" t="s">
        <v>494</v>
      </c>
      <c r="D94" s="26">
        <v>3635326.79</v>
      </c>
      <c r="E94" s="66">
        <v>1031005.02</v>
      </c>
      <c r="F94" s="67">
        <f t="shared" si="1"/>
        <v>2604321.77</v>
      </c>
    </row>
    <row r="95" spans="1:6" ht="63.75" x14ac:dyDescent="0.2">
      <c r="A95" s="23" t="s">
        <v>385</v>
      </c>
      <c r="B95" s="65" t="s">
        <v>375</v>
      </c>
      <c r="C95" s="25" t="s">
        <v>495</v>
      </c>
      <c r="D95" s="26">
        <v>3403046.79</v>
      </c>
      <c r="E95" s="66">
        <v>979492.37</v>
      </c>
      <c r="F95" s="67">
        <f t="shared" si="1"/>
        <v>2423554.42</v>
      </c>
    </row>
    <row r="96" spans="1:6" ht="25.5" x14ac:dyDescent="0.2">
      <c r="A96" s="23" t="s">
        <v>387</v>
      </c>
      <c r="B96" s="65" t="s">
        <v>375</v>
      </c>
      <c r="C96" s="25" t="s">
        <v>496</v>
      </c>
      <c r="D96" s="26">
        <v>3403046.79</v>
      </c>
      <c r="E96" s="66">
        <v>979492.37</v>
      </c>
      <c r="F96" s="67">
        <f t="shared" si="1"/>
        <v>2423554.42</v>
      </c>
    </row>
    <row r="97" spans="1:6" ht="25.5" x14ac:dyDescent="0.2">
      <c r="A97" s="23" t="s">
        <v>389</v>
      </c>
      <c r="B97" s="65" t="s">
        <v>375</v>
      </c>
      <c r="C97" s="25" t="s">
        <v>497</v>
      </c>
      <c r="D97" s="26">
        <v>2614093.9900000002</v>
      </c>
      <c r="E97" s="66">
        <v>815276.06</v>
      </c>
      <c r="F97" s="67">
        <f t="shared" si="1"/>
        <v>1798817.9300000002</v>
      </c>
    </row>
    <row r="98" spans="1:6" ht="38.25" x14ac:dyDescent="0.2">
      <c r="A98" s="23" t="s">
        <v>391</v>
      </c>
      <c r="B98" s="65" t="s">
        <v>375</v>
      </c>
      <c r="C98" s="25" t="s">
        <v>498</v>
      </c>
      <c r="D98" s="26">
        <v>788952.8</v>
      </c>
      <c r="E98" s="66">
        <v>164216.31</v>
      </c>
      <c r="F98" s="67">
        <f t="shared" si="1"/>
        <v>624736.49</v>
      </c>
    </row>
    <row r="99" spans="1:6" ht="25.5" x14ac:dyDescent="0.2">
      <c r="A99" s="23" t="s">
        <v>415</v>
      </c>
      <c r="B99" s="65" t="s">
        <v>375</v>
      </c>
      <c r="C99" s="25" t="s">
        <v>499</v>
      </c>
      <c r="D99" s="26">
        <v>232280</v>
      </c>
      <c r="E99" s="66">
        <v>51512.65</v>
      </c>
      <c r="F99" s="67">
        <f t="shared" si="1"/>
        <v>180767.35</v>
      </c>
    </row>
    <row r="100" spans="1:6" ht="25.5" x14ac:dyDescent="0.2">
      <c r="A100" s="23" t="s">
        <v>417</v>
      </c>
      <c r="B100" s="65" t="s">
        <v>375</v>
      </c>
      <c r="C100" s="25" t="s">
        <v>500</v>
      </c>
      <c r="D100" s="26">
        <v>232280</v>
      </c>
      <c r="E100" s="66">
        <v>51512.65</v>
      </c>
      <c r="F100" s="67">
        <f t="shared" si="1"/>
        <v>180767.35</v>
      </c>
    </row>
    <row r="101" spans="1:6" x14ac:dyDescent="0.2">
      <c r="A101" s="23" t="s">
        <v>419</v>
      </c>
      <c r="B101" s="65" t="s">
        <v>375</v>
      </c>
      <c r="C101" s="25" t="s">
        <v>501</v>
      </c>
      <c r="D101" s="26">
        <v>232280</v>
      </c>
      <c r="E101" s="66">
        <v>51512.65</v>
      </c>
      <c r="F101" s="67">
        <f t="shared" si="1"/>
        <v>180767.35</v>
      </c>
    </row>
    <row r="102" spans="1:6" ht="63.75" x14ac:dyDescent="0.2">
      <c r="A102" s="23" t="s">
        <v>502</v>
      </c>
      <c r="B102" s="65" t="s">
        <v>375</v>
      </c>
      <c r="C102" s="25" t="s">
        <v>503</v>
      </c>
      <c r="D102" s="26">
        <v>28612381.190000001</v>
      </c>
      <c r="E102" s="66">
        <v>5838470.5700000003</v>
      </c>
      <c r="F102" s="67">
        <f t="shared" si="1"/>
        <v>22773910.620000001</v>
      </c>
    </row>
    <row r="103" spans="1:6" ht="63.75" x14ac:dyDescent="0.2">
      <c r="A103" s="23" t="s">
        <v>385</v>
      </c>
      <c r="B103" s="65" t="s">
        <v>375</v>
      </c>
      <c r="C103" s="25" t="s">
        <v>504</v>
      </c>
      <c r="D103" s="26">
        <v>28558381.190000001</v>
      </c>
      <c r="E103" s="66">
        <v>5835896.5700000003</v>
      </c>
      <c r="F103" s="67">
        <f t="shared" si="1"/>
        <v>22722484.620000001</v>
      </c>
    </row>
    <row r="104" spans="1:6" x14ac:dyDescent="0.2">
      <c r="A104" s="23" t="s">
        <v>505</v>
      </c>
      <c r="B104" s="65" t="s">
        <v>375</v>
      </c>
      <c r="C104" s="25" t="s">
        <v>506</v>
      </c>
      <c r="D104" s="26">
        <v>28558381.190000001</v>
      </c>
      <c r="E104" s="66">
        <v>5835896.5700000003</v>
      </c>
      <c r="F104" s="67">
        <f t="shared" si="1"/>
        <v>22722484.620000001</v>
      </c>
    </row>
    <row r="105" spans="1:6" x14ac:dyDescent="0.2">
      <c r="A105" s="23" t="s">
        <v>507</v>
      </c>
      <c r="B105" s="65" t="s">
        <v>375</v>
      </c>
      <c r="C105" s="25" t="s">
        <v>508</v>
      </c>
      <c r="D105" s="26">
        <v>21883628.079999998</v>
      </c>
      <c r="E105" s="66">
        <v>4231973.8499999996</v>
      </c>
      <c r="F105" s="67">
        <f t="shared" si="1"/>
        <v>17651654.229999997</v>
      </c>
    </row>
    <row r="106" spans="1:6" ht="38.25" x14ac:dyDescent="0.2">
      <c r="A106" s="23" t="s">
        <v>509</v>
      </c>
      <c r="B106" s="65" t="s">
        <v>375</v>
      </c>
      <c r="C106" s="25" t="s">
        <v>510</v>
      </c>
      <c r="D106" s="26">
        <v>6674753.1100000003</v>
      </c>
      <c r="E106" s="66">
        <v>1603922.72</v>
      </c>
      <c r="F106" s="67">
        <f t="shared" si="1"/>
        <v>5070830.3900000006</v>
      </c>
    </row>
    <row r="107" spans="1:6" ht="25.5" x14ac:dyDescent="0.2">
      <c r="A107" s="23" t="s">
        <v>415</v>
      </c>
      <c r="B107" s="65" t="s">
        <v>375</v>
      </c>
      <c r="C107" s="25" t="s">
        <v>511</v>
      </c>
      <c r="D107" s="26">
        <v>54000</v>
      </c>
      <c r="E107" s="66">
        <v>2574</v>
      </c>
      <c r="F107" s="67">
        <f t="shared" si="1"/>
        <v>51426</v>
      </c>
    </row>
    <row r="108" spans="1:6" ht="25.5" x14ac:dyDescent="0.2">
      <c r="A108" s="23" t="s">
        <v>417</v>
      </c>
      <c r="B108" s="65" t="s">
        <v>375</v>
      </c>
      <c r="C108" s="25" t="s">
        <v>512</v>
      </c>
      <c r="D108" s="26">
        <v>54000</v>
      </c>
      <c r="E108" s="66">
        <v>2574</v>
      </c>
      <c r="F108" s="67">
        <f t="shared" si="1"/>
        <v>51426</v>
      </c>
    </row>
    <row r="109" spans="1:6" x14ac:dyDescent="0.2">
      <c r="A109" s="23" t="s">
        <v>419</v>
      </c>
      <c r="B109" s="65" t="s">
        <v>375</v>
      </c>
      <c r="C109" s="25" t="s">
        <v>513</v>
      </c>
      <c r="D109" s="26">
        <v>54000</v>
      </c>
      <c r="E109" s="66">
        <v>2574</v>
      </c>
      <c r="F109" s="67">
        <f t="shared" si="1"/>
        <v>51426</v>
      </c>
    </row>
    <row r="110" spans="1:6" x14ac:dyDescent="0.2">
      <c r="A110" s="58" t="s">
        <v>514</v>
      </c>
      <c r="B110" s="59" t="s">
        <v>375</v>
      </c>
      <c r="C110" s="60" t="s">
        <v>515</v>
      </c>
      <c r="D110" s="61">
        <v>942118825.63999999</v>
      </c>
      <c r="E110" s="62">
        <v>207529616.66999999</v>
      </c>
      <c r="F110" s="63">
        <f t="shared" si="1"/>
        <v>734589208.97000003</v>
      </c>
    </row>
    <row r="111" spans="1:6" x14ac:dyDescent="0.2">
      <c r="A111" s="58" t="s">
        <v>428</v>
      </c>
      <c r="B111" s="59" t="s">
        <v>375</v>
      </c>
      <c r="C111" s="60" t="s">
        <v>516</v>
      </c>
      <c r="D111" s="61">
        <v>882046925.63999999</v>
      </c>
      <c r="E111" s="62">
        <v>195184556.47</v>
      </c>
      <c r="F111" s="63">
        <f t="shared" si="1"/>
        <v>686862369.16999996</v>
      </c>
    </row>
    <row r="112" spans="1:6" x14ac:dyDescent="0.2">
      <c r="A112" s="23" t="s">
        <v>517</v>
      </c>
      <c r="B112" s="65" t="s">
        <v>375</v>
      </c>
      <c r="C112" s="25" t="s">
        <v>518</v>
      </c>
      <c r="D112" s="26">
        <v>379731930.00999999</v>
      </c>
      <c r="E112" s="66">
        <v>85616696.790000007</v>
      </c>
      <c r="F112" s="67">
        <f t="shared" si="1"/>
        <v>294115233.21999997</v>
      </c>
    </row>
    <row r="113" spans="1:6" ht="63.75" x14ac:dyDescent="0.2">
      <c r="A113" s="23" t="s">
        <v>519</v>
      </c>
      <c r="B113" s="65" t="s">
        <v>375</v>
      </c>
      <c r="C113" s="25" t="s">
        <v>520</v>
      </c>
      <c r="D113" s="26">
        <v>122589740.01000001</v>
      </c>
      <c r="E113" s="66">
        <v>29459120.789999999</v>
      </c>
      <c r="F113" s="67">
        <f t="shared" si="1"/>
        <v>93130619.219999999</v>
      </c>
    </row>
    <row r="114" spans="1:6" ht="25.5" x14ac:dyDescent="0.2">
      <c r="A114" s="23" t="s">
        <v>443</v>
      </c>
      <c r="B114" s="65" t="s">
        <v>375</v>
      </c>
      <c r="C114" s="25" t="s">
        <v>521</v>
      </c>
      <c r="D114" s="26">
        <v>122589740.01000001</v>
      </c>
      <c r="E114" s="66">
        <v>29459120.789999999</v>
      </c>
      <c r="F114" s="67">
        <f t="shared" si="1"/>
        <v>93130619.219999999</v>
      </c>
    </row>
    <row r="115" spans="1:6" x14ac:dyDescent="0.2">
      <c r="A115" s="23" t="s">
        <v>445</v>
      </c>
      <c r="B115" s="65" t="s">
        <v>375</v>
      </c>
      <c r="C115" s="25" t="s">
        <v>522</v>
      </c>
      <c r="D115" s="26">
        <v>87495920.010000005</v>
      </c>
      <c r="E115" s="66">
        <v>21242033.870000001</v>
      </c>
      <c r="F115" s="67">
        <f t="shared" si="1"/>
        <v>66253886.140000001</v>
      </c>
    </row>
    <row r="116" spans="1:6" ht="51" x14ac:dyDescent="0.2">
      <c r="A116" s="23" t="s">
        <v>447</v>
      </c>
      <c r="B116" s="65" t="s">
        <v>375</v>
      </c>
      <c r="C116" s="25" t="s">
        <v>523</v>
      </c>
      <c r="D116" s="26">
        <v>87495920.010000005</v>
      </c>
      <c r="E116" s="66">
        <v>21242033.870000001</v>
      </c>
      <c r="F116" s="67">
        <f t="shared" si="1"/>
        <v>66253886.140000001</v>
      </c>
    </row>
    <row r="117" spans="1:6" x14ac:dyDescent="0.2">
      <c r="A117" s="23" t="s">
        <v>524</v>
      </c>
      <c r="B117" s="65" t="s">
        <v>375</v>
      </c>
      <c r="C117" s="25" t="s">
        <v>525</v>
      </c>
      <c r="D117" s="26">
        <v>35093820</v>
      </c>
      <c r="E117" s="66">
        <v>8217086.9199999999</v>
      </c>
      <c r="F117" s="67">
        <f t="shared" si="1"/>
        <v>26876733.079999998</v>
      </c>
    </row>
    <row r="118" spans="1:6" ht="51" x14ac:dyDescent="0.2">
      <c r="A118" s="23" t="s">
        <v>526</v>
      </c>
      <c r="B118" s="65" t="s">
        <v>375</v>
      </c>
      <c r="C118" s="25" t="s">
        <v>527</v>
      </c>
      <c r="D118" s="26">
        <v>35093820</v>
      </c>
      <c r="E118" s="66">
        <v>8217086.9199999999</v>
      </c>
      <c r="F118" s="67">
        <f t="shared" si="1"/>
        <v>26876733.079999998</v>
      </c>
    </row>
    <row r="119" spans="1:6" ht="216.75" x14ac:dyDescent="0.2">
      <c r="A119" s="68" t="s">
        <v>528</v>
      </c>
      <c r="B119" s="65" t="s">
        <v>375</v>
      </c>
      <c r="C119" s="25" t="s">
        <v>529</v>
      </c>
      <c r="D119" s="26">
        <v>81743990</v>
      </c>
      <c r="E119" s="66">
        <v>17678395</v>
      </c>
      <c r="F119" s="67">
        <f t="shared" si="1"/>
        <v>64065595</v>
      </c>
    </row>
    <row r="120" spans="1:6" ht="25.5" x14ac:dyDescent="0.2">
      <c r="A120" s="23" t="s">
        <v>443</v>
      </c>
      <c r="B120" s="65" t="s">
        <v>375</v>
      </c>
      <c r="C120" s="25" t="s">
        <v>530</v>
      </c>
      <c r="D120" s="26">
        <v>81743990</v>
      </c>
      <c r="E120" s="66">
        <v>17678395</v>
      </c>
      <c r="F120" s="67">
        <f t="shared" si="1"/>
        <v>64065595</v>
      </c>
    </row>
    <row r="121" spans="1:6" x14ac:dyDescent="0.2">
      <c r="A121" s="23" t="s">
        <v>445</v>
      </c>
      <c r="B121" s="65" t="s">
        <v>375</v>
      </c>
      <c r="C121" s="25" t="s">
        <v>531</v>
      </c>
      <c r="D121" s="26">
        <v>58324390</v>
      </c>
      <c r="E121" s="66">
        <v>12533509.92</v>
      </c>
      <c r="F121" s="67">
        <f t="shared" si="1"/>
        <v>45790880.079999998</v>
      </c>
    </row>
    <row r="122" spans="1:6" ht="51" x14ac:dyDescent="0.2">
      <c r="A122" s="23" t="s">
        <v>447</v>
      </c>
      <c r="B122" s="65" t="s">
        <v>375</v>
      </c>
      <c r="C122" s="25" t="s">
        <v>532</v>
      </c>
      <c r="D122" s="26">
        <v>58324390</v>
      </c>
      <c r="E122" s="66">
        <v>12533509.92</v>
      </c>
      <c r="F122" s="67">
        <f t="shared" si="1"/>
        <v>45790880.079999998</v>
      </c>
    </row>
    <row r="123" spans="1:6" x14ac:dyDescent="0.2">
      <c r="A123" s="23" t="s">
        <v>524</v>
      </c>
      <c r="B123" s="65" t="s">
        <v>375</v>
      </c>
      <c r="C123" s="25" t="s">
        <v>533</v>
      </c>
      <c r="D123" s="26">
        <v>23419600</v>
      </c>
      <c r="E123" s="66">
        <v>5144885.08</v>
      </c>
      <c r="F123" s="67">
        <f t="shared" si="1"/>
        <v>18274714.920000002</v>
      </c>
    </row>
    <row r="124" spans="1:6" ht="51" x14ac:dyDescent="0.2">
      <c r="A124" s="23" t="s">
        <v>526</v>
      </c>
      <c r="B124" s="65" t="s">
        <v>375</v>
      </c>
      <c r="C124" s="25" t="s">
        <v>534</v>
      </c>
      <c r="D124" s="26">
        <v>23419600</v>
      </c>
      <c r="E124" s="66">
        <v>5144885.08</v>
      </c>
      <c r="F124" s="67">
        <f t="shared" si="1"/>
        <v>18274714.920000002</v>
      </c>
    </row>
    <row r="125" spans="1:6" ht="140.25" x14ac:dyDescent="0.2">
      <c r="A125" s="68" t="s">
        <v>535</v>
      </c>
      <c r="B125" s="65" t="s">
        <v>375</v>
      </c>
      <c r="C125" s="25" t="s">
        <v>536</v>
      </c>
      <c r="D125" s="26">
        <v>2184000</v>
      </c>
      <c r="E125" s="66">
        <v>442625</v>
      </c>
      <c r="F125" s="67">
        <f t="shared" si="1"/>
        <v>1741375</v>
      </c>
    </row>
    <row r="126" spans="1:6" ht="25.5" x14ac:dyDescent="0.2">
      <c r="A126" s="23" t="s">
        <v>443</v>
      </c>
      <c r="B126" s="65" t="s">
        <v>375</v>
      </c>
      <c r="C126" s="25" t="s">
        <v>537</v>
      </c>
      <c r="D126" s="26">
        <v>2184000</v>
      </c>
      <c r="E126" s="66">
        <v>442625</v>
      </c>
      <c r="F126" s="67">
        <f t="shared" si="1"/>
        <v>1741375</v>
      </c>
    </row>
    <row r="127" spans="1:6" x14ac:dyDescent="0.2">
      <c r="A127" s="23" t="s">
        <v>445</v>
      </c>
      <c r="B127" s="65" t="s">
        <v>375</v>
      </c>
      <c r="C127" s="25" t="s">
        <v>538</v>
      </c>
      <c r="D127" s="26">
        <v>1891500</v>
      </c>
      <c r="E127" s="66">
        <v>369500</v>
      </c>
      <c r="F127" s="67">
        <f t="shared" si="1"/>
        <v>1522000</v>
      </c>
    </row>
    <row r="128" spans="1:6" ht="51" x14ac:dyDescent="0.2">
      <c r="A128" s="23" t="s">
        <v>447</v>
      </c>
      <c r="B128" s="65" t="s">
        <v>375</v>
      </c>
      <c r="C128" s="25" t="s">
        <v>539</v>
      </c>
      <c r="D128" s="26">
        <v>1891500</v>
      </c>
      <c r="E128" s="66">
        <v>369500</v>
      </c>
      <c r="F128" s="67">
        <f t="shared" si="1"/>
        <v>1522000</v>
      </c>
    </row>
    <row r="129" spans="1:6" x14ac:dyDescent="0.2">
      <c r="A129" s="23" t="s">
        <v>524</v>
      </c>
      <c r="B129" s="65" t="s">
        <v>375</v>
      </c>
      <c r="C129" s="25" t="s">
        <v>540</v>
      </c>
      <c r="D129" s="26">
        <v>292500</v>
      </c>
      <c r="E129" s="66">
        <v>73125</v>
      </c>
      <c r="F129" s="67">
        <f t="shared" si="1"/>
        <v>219375</v>
      </c>
    </row>
    <row r="130" spans="1:6" ht="51" x14ac:dyDescent="0.2">
      <c r="A130" s="23" t="s">
        <v>526</v>
      </c>
      <c r="B130" s="65" t="s">
        <v>375</v>
      </c>
      <c r="C130" s="25" t="s">
        <v>541</v>
      </c>
      <c r="D130" s="26">
        <v>292500</v>
      </c>
      <c r="E130" s="66">
        <v>73125</v>
      </c>
      <c r="F130" s="67">
        <f t="shared" si="1"/>
        <v>219375</v>
      </c>
    </row>
    <row r="131" spans="1:6" ht="216.75" x14ac:dyDescent="0.2">
      <c r="A131" s="68" t="s">
        <v>542</v>
      </c>
      <c r="B131" s="65" t="s">
        <v>375</v>
      </c>
      <c r="C131" s="25" t="s">
        <v>543</v>
      </c>
      <c r="D131" s="26">
        <v>173214200</v>
      </c>
      <c r="E131" s="66">
        <v>38036556</v>
      </c>
      <c r="F131" s="67">
        <f t="shared" si="1"/>
        <v>135177644</v>
      </c>
    </row>
    <row r="132" spans="1:6" ht="25.5" x14ac:dyDescent="0.2">
      <c r="A132" s="23" t="s">
        <v>443</v>
      </c>
      <c r="B132" s="65" t="s">
        <v>375</v>
      </c>
      <c r="C132" s="25" t="s">
        <v>544</v>
      </c>
      <c r="D132" s="26">
        <v>173214200</v>
      </c>
      <c r="E132" s="66">
        <v>38036556</v>
      </c>
      <c r="F132" s="67">
        <f t="shared" si="1"/>
        <v>135177644</v>
      </c>
    </row>
    <row r="133" spans="1:6" x14ac:dyDescent="0.2">
      <c r="A133" s="23" t="s">
        <v>445</v>
      </c>
      <c r="B133" s="65" t="s">
        <v>375</v>
      </c>
      <c r="C133" s="25" t="s">
        <v>545</v>
      </c>
      <c r="D133" s="26">
        <v>122523440</v>
      </c>
      <c r="E133" s="66">
        <v>26359563.899999999</v>
      </c>
      <c r="F133" s="67">
        <f t="shared" si="1"/>
        <v>96163876.099999994</v>
      </c>
    </row>
    <row r="134" spans="1:6" ht="51" x14ac:dyDescent="0.2">
      <c r="A134" s="23" t="s">
        <v>447</v>
      </c>
      <c r="B134" s="65" t="s">
        <v>375</v>
      </c>
      <c r="C134" s="25" t="s">
        <v>546</v>
      </c>
      <c r="D134" s="26">
        <v>122523440</v>
      </c>
      <c r="E134" s="66">
        <v>26359563.899999999</v>
      </c>
      <c r="F134" s="67">
        <f t="shared" si="1"/>
        <v>96163876.099999994</v>
      </c>
    </row>
    <row r="135" spans="1:6" x14ac:dyDescent="0.2">
      <c r="A135" s="23" t="s">
        <v>524</v>
      </c>
      <c r="B135" s="65" t="s">
        <v>375</v>
      </c>
      <c r="C135" s="25" t="s">
        <v>547</v>
      </c>
      <c r="D135" s="26">
        <v>50690760</v>
      </c>
      <c r="E135" s="66">
        <v>11676992.1</v>
      </c>
      <c r="F135" s="67">
        <f t="shared" si="1"/>
        <v>39013767.899999999</v>
      </c>
    </row>
    <row r="136" spans="1:6" ht="51" x14ac:dyDescent="0.2">
      <c r="A136" s="23" t="s">
        <v>526</v>
      </c>
      <c r="B136" s="65" t="s">
        <v>375</v>
      </c>
      <c r="C136" s="25" t="s">
        <v>548</v>
      </c>
      <c r="D136" s="26">
        <v>50690760</v>
      </c>
      <c r="E136" s="66">
        <v>11676992.1</v>
      </c>
      <c r="F136" s="67">
        <f t="shared" si="1"/>
        <v>39013767.899999999</v>
      </c>
    </row>
    <row r="137" spans="1:6" x14ac:dyDescent="0.2">
      <c r="A137" s="23" t="s">
        <v>549</v>
      </c>
      <c r="B137" s="65" t="s">
        <v>375</v>
      </c>
      <c r="C137" s="25" t="s">
        <v>550</v>
      </c>
      <c r="D137" s="26">
        <v>386413224.19999999</v>
      </c>
      <c r="E137" s="66">
        <v>88181279.25</v>
      </c>
      <c r="F137" s="67">
        <f t="shared" si="1"/>
        <v>298231944.94999999</v>
      </c>
    </row>
    <row r="138" spans="1:6" ht="63.75" x14ac:dyDescent="0.2">
      <c r="A138" s="23" t="s">
        <v>519</v>
      </c>
      <c r="B138" s="65" t="s">
        <v>375</v>
      </c>
      <c r="C138" s="25" t="s">
        <v>551</v>
      </c>
      <c r="D138" s="26">
        <v>77631614.200000003</v>
      </c>
      <c r="E138" s="66">
        <v>21923575.25</v>
      </c>
      <c r="F138" s="67">
        <f t="shared" si="1"/>
        <v>55708038.950000003</v>
      </c>
    </row>
    <row r="139" spans="1:6" ht="25.5" x14ac:dyDescent="0.2">
      <c r="A139" s="23" t="s">
        <v>443</v>
      </c>
      <c r="B139" s="65" t="s">
        <v>375</v>
      </c>
      <c r="C139" s="25" t="s">
        <v>552</v>
      </c>
      <c r="D139" s="26">
        <v>77631614.200000003</v>
      </c>
      <c r="E139" s="66">
        <v>21923575.25</v>
      </c>
      <c r="F139" s="67">
        <f t="shared" si="1"/>
        <v>55708038.950000003</v>
      </c>
    </row>
    <row r="140" spans="1:6" x14ac:dyDescent="0.2">
      <c r="A140" s="23" t="s">
        <v>445</v>
      </c>
      <c r="B140" s="65" t="s">
        <v>375</v>
      </c>
      <c r="C140" s="25" t="s">
        <v>553</v>
      </c>
      <c r="D140" s="26">
        <v>47870244.200000003</v>
      </c>
      <c r="E140" s="66">
        <v>13590208.029999999</v>
      </c>
      <c r="F140" s="67">
        <f t="shared" si="1"/>
        <v>34280036.170000002</v>
      </c>
    </row>
    <row r="141" spans="1:6" ht="51" x14ac:dyDescent="0.2">
      <c r="A141" s="23" t="s">
        <v>447</v>
      </c>
      <c r="B141" s="65" t="s">
        <v>375</v>
      </c>
      <c r="C141" s="25" t="s">
        <v>554</v>
      </c>
      <c r="D141" s="26">
        <v>47686480.380000003</v>
      </c>
      <c r="E141" s="66">
        <v>13479864.210000001</v>
      </c>
      <c r="F141" s="67">
        <f t="shared" si="1"/>
        <v>34206616.170000002</v>
      </c>
    </row>
    <row r="142" spans="1:6" x14ac:dyDescent="0.2">
      <c r="A142" s="23" t="s">
        <v>453</v>
      </c>
      <c r="B142" s="65" t="s">
        <v>375</v>
      </c>
      <c r="C142" s="25" t="s">
        <v>555</v>
      </c>
      <c r="D142" s="26">
        <v>183763.82</v>
      </c>
      <c r="E142" s="66">
        <v>110343.82</v>
      </c>
      <c r="F142" s="67">
        <f t="shared" si="1"/>
        <v>73420</v>
      </c>
    </row>
    <row r="143" spans="1:6" x14ac:dyDescent="0.2">
      <c r="A143" s="23" t="s">
        <v>524</v>
      </c>
      <c r="B143" s="65" t="s">
        <v>375</v>
      </c>
      <c r="C143" s="25" t="s">
        <v>556</v>
      </c>
      <c r="D143" s="26">
        <v>29761370</v>
      </c>
      <c r="E143" s="66">
        <v>8333367.2199999997</v>
      </c>
      <c r="F143" s="67">
        <f t="shared" ref="F143:F206" si="2">IF(OR(D143="-",IF(E143="-",0,E143)&gt;=IF(D143="-",0,D143)),"-",IF(D143="-",0,D143)-IF(E143="-",0,E143))</f>
        <v>21428002.780000001</v>
      </c>
    </row>
    <row r="144" spans="1:6" ht="51" x14ac:dyDescent="0.2">
      <c r="A144" s="23" t="s">
        <v>526</v>
      </c>
      <c r="B144" s="65" t="s">
        <v>375</v>
      </c>
      <c r="C144" s="25" t="s">
        <v>557</v>
      </c>
      <c r="D144" s="26">
        <v>29731370</v>
      </c>
      <c r="E144" s="66">
        <v>8303367.2199999997</v>
      </c>
      <c r="F144" s="67">
        <f t="shared" si="2"/>
        <v>21428002.780000001</v>
      </c>
    </row>
    <row r="145" spans="1:6" x14ac:dyDescent="0.2">
      <c r="A145" s="23" t="s">
        <v>558</v>
      </c>
      <c r="B145" s="65" t="s">
        <v>375</v>
      </c>
      <c r="C145" s="25" t="s">
        <v>559</v>
      </c>
      <c r="D145" s="26">
        <v>30000</v>
      </c>
      <c r="E145" s="66">
        <v>30000</v>
      </c>
      <c r="F145" s="67" t="str">
        <f t="shared" si="2"/>
        <v>-</v>
      </c>
    </row>
    <row r="146" spans="1:6" ht="76.5" x14ac:dyDescent="0.2">
      <c r="A146" s="68" t="s">
        <v>560</v>
      </c>
      <c r="B146" s="65" t="s">
        <v>375</v>
      </c>
      <c r="C146" s="25" t="s">
        <v>561</v>
      </c>
      <c r="D146" s="26">
        <v>30701200</v>
      </c>
      <c r="E146" s="66">
        <v>7500000</v>
      </c>
      <c r="F146" s="67">
        <f t="shared" si="2"/>
        <v>23201200</v>
      </c>
    </row>
    <row r="147" spans="1:6" ht="25.5" x14ac:dyDescent="0.2">
      <c r="A147" s="23" t="s">
        <v>443</v>
      </c>
      <c r="B147" s="65" t="s">
        <v>375</v>
      </c>
      <c r="C147" s="25" t="s">
        <v>562</v>
      </c>
      <c r="D147" s="26">
        <v>30701200</v>
      </c>
      <c r="E147" s="66">
        <v>7500000</v>
      </c>
      <c r="F147" s="67">
        <f t="shared" si="2"/>
        <v>23201200</v>
      </c>
    </row>
    <row r="148" spans="1:6" x14ac:dyDescent="0.2">
      <c r="A148" s="23" t="s">
        <v>445</v>
      </c>
      <c r="B148" s="65" t="s">
        <v>375</v>
      </c>
      <c r="C148" s="25" t="s">
        <v>563</v>
      </c>
      <c r="D148" s="26">
        <v>15800000</v>
      </c>
      <c r="E148" s="66">
        <v>4030000</v>
      </c>
      <c r="F148" s="67">
        <f t="shared" si="2"/>
        <v>11770000</v>
      </c>
    </row>
    <row r="149" spans="1:6" ht="51" x14ac:dyDescent="0.2">
      <c r="A149" s="23" t="s">
        <v>447</v>
      </c>
      <c r="B149" s="65" t="s">
        <v>375</v>
      </c>
      <c r="C149" s="25" t="s">
        <v>564</v>
      </c>
      <c r="D149" s="26">
        <v>15800000</v>
      </c>
      <c r="E149" s="66">
        <v>4030000</v>
      </c>
      <c r="F149" s="67">
        <f t="shared" si="2"/>
        <v>11770000</v>
      </c>
    </row>
    <row r="150" spans="1:6" x14ac:dyDescent="0.2">
      <c r="A150" s="23" t="s">
        <v>524</v>
      </c>
      <c r="B150" s="65" t="s">
        <v>375</v>
      </c>
      <c r="C150" s="25" t="s">
        <v>565</v>
      </c>
      <c r="D150" s="26">
        <v>14901200</v>
      </c>
      <c r="E150" s="66">
        <v>3470000</v>
      </c>
      <c r="F150" s="67">
        <f t="shared" si="2"/>
        <v>11431200</v>
      </c>
    </row>
    <row r="151" spans="1:6" ht="51" x14ac:dyDescent="0.2">
      <c r="A151" s="23" t="s">
        <v>526</v>
      </c>
      <c r="B151" s="65" t="s">
        <v>375</v>
      </c>
      <c r="C151" s="25" t="s">
        <v>566</v>
      </c>
      <c r="D151" s="26">
        <v>14901200</v>
      </c>
      <c r="E151" s="66">
        <v>3470000</v>
      </c>
      <c r="F151" s="67">
        <f t="shared" si="2"/>
        <v>11431200</v>
      </c>
    </row>
    <row r="152" spans="1:6" ht="216.75" x14ac:dyDescent="0.2">
      <c r="A152" s="68" t="s">
        <v>567</v>
      </c>
      <c r="B152" s="65" t="s">
        <v>375</v>
      </c>
      <c r="C152" s="25" t="s">
        <v>568</v>
      </c>
      <c r="D152" s="26">
        <v>46670600</v>
      </c>
      <c r="E152" s="66">
        <v>11182443</v>
      </c>
      <c r="F152" s="67">
        <f t="shared" si="2"/>
        <v>35488157</v>
      </c>
    </row>
    <row r="153" spans="1:6" ht="25.5" x14ac:dyDescent="0.2">
      <c r="A153" s="23" t="s">
        <v>443</v>
      </c>
      <c r="B153" s="65" t="s">
        <v>375</v>
      </c>
      <c r="C153" s="25" t="s">
        <v>569</v>
      </c>
      <c r="D153" s="26">
        <v>46670600</v>
      </c>
      <c r="E153" s="66">
        <v>11182443</v>
      </c>
      <c r="F153" s="67">
        <f t="shared" si="2"/>
        <v>35488157</v>
      </c>
    </row>
    <row r="154" spans="1:6" x14ac:dyDescent="0.2">
      <c r="A154" s="23" t="s">
        <v>445</v>
      </c>
      <c r="B154" s="65" t="s">
        <v>375</v>
      </c>
      <c r="C154" s="25" t="s">
        <v>570</v>
      </c>
      <c r="D154" s="26">
        <v>24135430</v>
      </c>
      <c r="E154" s="66">
        <v>6027726.2599999998</v>
      </c>
      <c r="F154" s="67">
        <f t="shared" si="2"/>
        <v>18107703.740000002</v>
      </c>
    </row>
    <row r="155" spans="1:6" ht="51" x14ac:dyDescent="0.2">
      <c r="A155" s="23" t="s">
        <v>447</v>
      </c>
      <c r="B155" s="65" t="s">
        <v>375</v>
      </c>
      <c r="C155" s="25" t="s">
        <v>571</v>
      </c>
      <c r="D155" s="26">
        <v>24135430</v>
      </c>
      <c r="E155" s="66">
        <v>6027726.2599999998</v>
      </c>
      <c r="F155" s="67">
        <f t="shared" si="2"/>
        <v>18107703.740000002</v>
      </c>
    </row>
    <row r="156" spans="1:6" x14ac:dyDescent="0.2">
      <c r="A156" s="23" t="s">
        <v>524</v>
      </c>
      <c r="B156" s="65" t="s">
        <v>375</v>
      </c>
      <c r="C156" s="25" t="s">
        <v>572</v>
      </c>
      <c r="D156" s="26">
        <v>22535170</v>
      </c>
      <c r="E156" s="66">
        <v>5154716.74</v>
      </c>
      <c r="F156" s="67">
        <f t="shared" si="2"/>
        <v>17380453.259999998</v>
      </c>
    </row>
    <row r="157" spans="1:6" ht="51" x14ac:dyDescent="0.2">
      <c r="A157" s="23" t="s">
        <v>526</v>
      </c>
      <c r="B157" s="65" t="s">
        <v>375</v>
      </c>
      <c r="C157" s="25" t="s">
        <v>573</v>
      </c>
      <c r="D157" s="26">
        <v>22535170</v>
      </c>
      <c r="E157" s="66">
        <v>5154716.74</v>
      </c>
      <c r="F157" s="67">
        <f t="shared" si="2"/>
        <v>17380453.259999998</v>
      </c>
    </row>
    <row r="158" spans="1:6" ht="216.75" x14ac:dyDescent="0.2">
      <c r="A158" s="68" t="s">
        <v>574</v>
      </c>
      <c r="B158" s="65" t="s">
        <v>375</v>
      </c>
      <c r="C158" s="25" t="s">
        <v>575</v>
      </c>
      <c r="D158" s="26">
        <v>225367100</v>
      </c>
      <c r="E158" s="66">
        <v>47548751</v>
      </c>
      <c r="F158" s="67">
        <f t="shared" si="2"/>
        <v>177818349</v>
      </c>
    </row>
    <row r="159" spans="1:6" ht="25.5" x14ac:dyDescent="0.2">
      <c r="A159" s="23" t="s">
        <v>443</v>
      </c>
      <c r="B159" s="65" t="s">
        <v>375</v>
      </c>
      <c r="C159" s="25" t="s">
        <v>576</v>
      </c>
      <c r="D159" s="26">
        <v>225367100</v>
      </c>
      <c r="E159" s="66">
        <v>47548751</v>
      </c>
      <c r="F159" s="67">
        <f t="shared" si="2"/>
        <v>177818349</v>
      </c>
    </row>
    <row r="160" spans="1:6" x14ac:dyDescent="0.2">
      <c r="A160" s="23" t="s">
        <v>445</v>
      </c>
      <c r="B160" s="65" t="s">
        <v>375</v>
      </c>
      <c r="C160" s="25" t="s">
        <v>577</v>
      </c>
      <c r="D160" s="26">
        <v>121236890</v>
      </c>
      <c r="E160" s="66">
        <v>26284284.780000001</v>
      </c>
      <c r="F160" s="67">
        <f t="shared" si="2"/>
        <v>94952605.219999999</v>
      </c>
    </row>
    <row r="161" spans="1:6" ht="51" x14ac:dyDescent="0.2">
      <c r="A161" s="23" t="s">
        <v>447</v>
      </c>
      <c r="B161" s="65" t="s">
        <v>375</v>
      </c>
      <c r="C161" s="25" t="s">
        <v>578</v>
      </c>
      <c r="D161" s="26">
        <v>121236890</v>
      </c>
      <c r="E161" s="66">
        <v>26284284.780000001</v>
      </c>
      <c r="F161" s="67">
        <f t="shared" si="2"/>
        <v>94952605.219999999</v>
      </c>
    </row>
    <row r="162" spans="1:6" x14ac:dyDescent="0.2">
      <c r="A162" s="23" t="s">
        <v>524</v>
      </c>
      <c r="B162" s="65" t="s">
        <v>375</v>
      </c>
      <c r="C162" s="25" t="s">
        <v>579</v>
      </c>
      <c r="D162" s="26">
        <v>104130210</v>
      </c>
      <c r="E162" s="66">
        <v>21264466.219999999</v>
      </c>
      <c r="F162" s="67">
        <f t="shared" si="2"/>
        <v>82865743.780000001</v>
      </c>
    </row>
    <row r="163" spans="1:6" ht="51" x14ac:dyDescent="0.2">
      <c r="A163" s="23" t="s">
        <v>526</v>
      </c>
      <c r="B163" s="65" t="s">
        <v>375</v>
      </c>
      <c r="C163" s="25" t="s">
        <v>580</v>
      </c>
      <c r="D163" s="26">
        <v>104130210</v>
      </c>
      <c r="E163" s="66">
        <v>21264466.219999999</v>
      </c>
      <c r="F163" s="67">
        <f t="shared" si="2"/>
        <v>82865743.780000001</v>
      </c>
    </row>
    <row r="164" spans="1:6" ht="76.5" x14ac:dyDescent="0.2">
      <c r="A164" s="23" t="s">
        <v>581</v>
      </c>
      <c r="B164" s="65" t="s">
        <v>375</v>
      </c>
      <c r="C164" s="25" t="s">
        <v>582</v>
      </c>
      <c r="D164" s="26">
        <v>2626510</v>
      </c>
      <c r="E164" s="66">
        <v>26510</v>
      </c>
      <c r="F164" s="67">
        <f t="shared" si="2"/>
        <v>2600000</v>
      </c>
    </row>
    <row r="165" spans="1:6" ht="25.5" x14ac:dyDescent="0.2">
      <c r="A165" s="23" t="s">
        <v>443</v>
      </c>
      <c r="B165" s="65" t="s">
        <v>375</v>
      </c>
      <c r="C165" s="25" t="s">
        <v>583</v>
      </c>
      <c r="D165" s="26">
        <v>2626510</v>
      </c>
      <c r="E165" s="66">
        <v>26510</v>
      </c>
      <c r="F165" s="67">
        <f t="shared" si="2"/>
        <v>2600000</v>
      </c>
    </row>
    <row r="166" spans="1:6" x14ac:dyDescent="0.2">
      <c r="A166" s="23" t="s">
        <v>445</v>
      </c>
      <c r="B166" s="65" t="s">
        <v>375</v>
      </c>
      <c r="C166" s="25" t="s">
        <v>584</v>
      </c>
      <c r="D166" s="26">
        <v>2008843.26</v>
      </c>
      <c r="E166" s="66" t="s">
        <v>49</v>
      </c>
      <c r="F166" s="67">
        <f t="shared" si="2"/>
        <v>2008843.26</v>
      </c>
    </row>
    <row r="167" spans="1:6" x14ac:dyDescent="0.2">
      <c r="A167" s="23" t="s">
        <v>453</v>
      </c>
      <c r="B167" s="65" t="s">
        <v>375</v>
      </c>
      <c r="C167" s="25" t="s">
        <v>585</v>
      </c>
      <c r="D167" s="26">
        <v>2008843.26</v>
      </c>
      <c r="E167" s="66" t="s">
        <v>49</v>
      </c>
      <c r="F167" s="67">
        <f t="shared" si="2"/>
        <v>2008843.26</v>
      </c>
    </row>
    <row r="168" spans="1:6" x14ac:dyDescent="0.2">
      <c r="A168" s="23" t="s">
        <v>524</v>
      </c>
      <c r="B168" s="65" t="s">
        <v>375</v>
      </c>
      <c r="C168" s="25" t="s">
        <v>586</v>
      </c>
      <c r="D168" s="26">
        <v>617666.74</v>
      </c>
      <c r="E168" s="66">
        <v>26510</v>
      </c>
      <c r="F168" s="67">
        <f t="shared" si="2"/>
        <v>591156.74</v>
      </c>
    </row>
    <row r="169" spans="1:6" x14ac:dyDescent="0.2">
      <c r="A169" s="23" t="s">
        <v>558</v>
      </c>
      <c r="B169" s="65" t="s">
        <v>375</v>
      </c>
      <c r="C169" s="25" t="s">
        <v>587</v>
      </c>
      <c r="D169" s="26">
        <v>617666.74</v>
      </c>
      <c r="E169" s="66">
        <v>26510</v>
      </c>
      <c r="F169" s="67">
        <f t="shared" si="2"/>
        <v>591156.74</v>
      </c>
    </row>
    <row r="170" spans="1:6" ht="102" x14ac:dyDescent="0.2">
      <c r="A170" s="68" t="s">
        <v>588</v>
      </c>
      <c r="B170" s="65" t="s">
        <v>375</v>
      </c>
      <c r="C170" s="25" t="s">
        <v>589</v>
      </c>
      <c r="D170" s="26">
        <v>1212200</v>
      </c>
      <c r="E170" s="66" t="s">
        <v>49</v>
      </c>
      <c r="F170" s="67">
        <f t="shared" si="2"/>
        <v>1212200</v>
      </c>
    </row>
    <row r="171" spans="1:6" ht="25.5" x14ac:dyDescent="0.2">
      <c r="A171" s="23" t="s">
        <v>443</v>
      </c>
      <c r="B171" s="65" t="s">
        <v>375</v>
      </c>
      <c r="C171" s="25" t="s">
        <v>590</v>
      </c>
      <c r="D171" s="26">
        <v>1212200</v>
      </c>
      <c r="E171" s="66" t="s">
        <v>49</v>
      </c>
      <c r="F171" s="67">
        <f t="shared" si="2"/>
        <v>1212200</v>
      </c>
    </row>
    <row r="172" spans="1:6" x14ac:dyDescent="0.2">
      <c r="A172" s="23" t="s">
        <v>445</v>
      </c>
      <c r="B172" s="65" t="s">
        <v>375</v>
      </c>
      <c r="C172" s="25" t="s">
        <v>591</v>
      </c>
      <c r="D172" s="26">
        <v>606100</v>
      </c>
      <c r="E172" s="66" t="s">
        <v>49</v>
      </c>
      <c r="F172" s="67">
        <f t="shared" si="2"/>
        <v>606100</v>
      </c>
    </row>
    <row r="173" spans="1:6" x14ac:dyDescent="0.2">
      <c r="A173" s="23" t="s">
        <v>453</v>
      </c>
      <c r="B173" s="65" t="s">
        <v>375</v>
      </c>
      <c r="C173" s="25" t="s">
        <v>592</v>
      </c>
      <c r="D173" s="26">
        <v>606100</v>
      </c>
      <c r="E173" s="66" t="s">
        <v>49</v>
      </c>
      <c r="F173" s="67">
        <f t="shared" si="2"/>
        <v>606100</v>
      </c>
    </row>
    <row r="174" spans="1:6" x14ac:dyDescent="0.2">
      <c r="A174" s="23" t="s">
        <v>524</v>
      </c>
      <c r="B174" s="65" t="s">
        <v>375</v>
      </c>
      <c r="C174" s="25" t="s">
        <v>593</v>
      </c>
      <c r="D174" s="26">
        <v>606100</v>
      </c>
      <c r="E174" s="66" t="s">
        <v>49</v>
      </c>
      <c r="F174" s="67">
        <f t="shared" si="2"/>
        <v>606100</v>
      </c>
    </row>
    <row r="175" spans="1:6" x14ac:dyDescent="0.2">
      <c r="A175" s="23" t="s">
        <v>558</v>
      </c>
      <c r="B175" s="65" t="s">
        <v>375</v>
      </c>
      <c r="C175" s="25" t="s">
        <v>594</v>
      </c>
      <c r="D175" s="26">
        <v>606100</v>
      </c>
      <c r="E175" s="66" t="s">
        <v>49</v>
      </c>
      <c r="F175" s="67">
        <f t="shared" si="2"/>
        <v>606100</v>
      </c>
    </row>
    <row r="176" spans="1:6" ht="89.25" x14ac:dyDescent="0.2">
      <c r="A176" s="68" t="s">
        <v>595</v>
      </c>
      <c r="B176" s="65" t="s">
        <v>375</v>
      </c>
      <c r="C176" s="25" t="s">
        <v>596</v>
      </c>
      <c r="D176" s="26">
        <v>2204000</v>
      </c>
      <c r="E176" s="66" t="s">
        <v>49</v>
      </c>
      <c r="F176" s="67">
        <f t="shared" si="2"/>
        <v>2204000</v>
      </c>
    </row>
    <row r="177" spans="1:6" ht="25.5" x14ac:dyDescent="0.2">
      <c r="A177" s="23" t="s">
        <v>415</v>
      </c>
      <c r="B177" s="65" t="s">
        <v>375</v>
      </c>
      <c r="C177" s="25" t="s">
        <v>597</v>
      </c>
      <c r="D177" s="26">
        <v>2204000</v>
      </c>
      <c r="E177" s="66" t="s">
        <v>49</v>
      </c>
      <c r="F177" s="67">
        <f t="shared" si="2"/>
        <v>2204000</v>
      </c>
    </row>
    <row r="178" spans="1:6" ht="25.5" x14ac:dyDescent="0.2">
      <c r="A178" s="23" t="s">
        <v>417</v>
      </c>
      <c r="B178" s="65" t="s">
        <v>375</v>
      </c>
      <c r="C178" s="25" t="s">
        <v>598</v>
      </c>
      <c r="D178" s="26">
        <v>2204000</v>
      </c>
      <c r="E178" s="66" t="s">
        <v>49</v>
      </c>
      <c r="F178" s="67">
        <f t="shared" si="2"/>
        <v>2204000</v>
      </c>
    </row>
    <row r="179" spans="1:6" x14ac:dyDescent="0.2">
      <c r="A179" s="23" t="s">
        <v>419</v>
      </c>
      <c r="B179" s="65" t="s">
        <v>375</v>
      </c>
      <c r="C179" s="25" t="s">
        <v>599</v>
      </c>
      <c r="D179" s="26">
        <v>2204000</v>
      </c>
      <c r="E179" s="66" t="s">
        <v>49</v>
      </c>
      <c r="F179" s="67">
        <f t="shared" si="2"/>
        <v>2204000</v>
      </c>
    </row>
    <row r="180" spans="1:6" x14ac:dyDescent="0.2">
      <c r="A180" s="23" t="s">
        <v>439</v>
      </c>
      <c r="B180" s="65" t="s">
        <v>375</v>
      </c>
      <c r="C180" s="25" t="s">
        <v>600</v>
      </c>
      <c r="D180" s="26">
        <v>44721160</v>
      </c>
      <c r="E180" s="66">
        <v>9041867.7300000004</v>
      </c>
      <c r="F180" s="67">
        <f t="shared" si="2"/>
        <v>35679292.269999996</v>
      </c>
    </row>
    <row r="181" spans="1:6" ht="216.75" x14ac:dyDescent="0.2">
      <c r="A181" s="68" t="s">
        <v>574</v>
      </c>
      <c r="B181" s="65" t="s">
        <v>375</v>
      </c>
      <c r="C181" s="25" t="s">
        <v>601</v>
      </c>
      <c r="D181" s="26">
        <v>17044900</v>
      </c>
      <c r="E181" s="66">
        <v>3780480</v>
      </c>
      <c r="F181" s="67">
        <f t="shared" si="2"/>
        <v>13264420</v>
      </c>
    </row>
    <row r="182" spans="1:6" ht="25.5" x14ac:dyDescent="0.2">
      <c r="A182" s="23" t="s">
        <v>443</v>
      </c>
      <c r="B182" s="65" t="s">
        <v>375</v>
      </c>
      <c r="C182" s="25" t="s">
        <v>602</v>
      </c>
      <c r="D182" s="26">
        <v>17044900</v>
      </c>
      <c r="E182" s="66">
        <v>3780480</v>
      </c>
      <c r="F182" s="67">
        <f t="shared" si="2"/>
        <v>13264420</v>
      </c>
    </row>
    <row r="183" spans="1:6" x14ac:dyDescent="0.2">
      <c r="A183" s="23" t="s">
        <v>445</v>
      </c>
      <c r="B183" s="65" t="s">
        <v>375</v>
      </c>
      <c r="C183" s="25" t="s">
        <v>603</v>
      </c>
      <c r="D183" s="26">
        <v>10551610</v>
      </c>
      <c r="E183" s="66">
        <v>2453656.4900000002</v>
      </c>
      <c r="F183" s="67">
        <f t="shared" si="2"/>
        <v>8097953.5099999998</v>
      </c>
    </row>
    <row r="184" spans="1:6" ht="51" x14ac:dyDescent="0.2">
      <c r="A184" s="23" t="s">
        <v>447</v>
      </c>
      <c r="B184" s="65" t="s">
        <v>375</v>
      </c>
      <c r="C184" s="25" t="s">
        <v>604</v>
      </c>
      <c r="D184" s="26">
        <v>10551610</v>
      </c>
      <c r="E184" s="66">
        <v>2453656.4900000002</v>
      </c>
      <c r="F184" s="67">
        <f t="shared" si="2"/>
        <v>8097953.5099999998</v>
      </c>
    </row>
    <row r="185" spans="1:6" x14ac:dyDescent="0.2">
      <c r="A185" s="23" t="s">
        <v>524</v>
      </c>
      <c r="B185" s="65" t="s">
        <v>375</v>
      </c>
      <c r="C185" s="25" t="s">
        <v>605</v>
      </c>
      <c r="D185" s="26">
        <v>6493290</v>
      </c>
      <c r="E185" s="66">
        <v>1326823.51</v>
      </c>
      <c r="F185" s="67">
        <f t="shared" si="2"/>
        <v>5166466.49</v>
      </c>
    </row>
    <row r="186" spans="1:6" ht="51" x14ac:dyDescent="0.2">
      <c r="A186" s="23" t="s">
        <v>526</v>
      </c>
      <c r="B186" s="65" t="s">
        <v>375</v>
      </c>
      <c r="C186" s="25" t="s">
        <v>606</v>
      </c>
      <c r="D186" s="26">
        <v>6493290</v>
      </c>
      <c r="E186" s="66">
        <v>1326823.51</v>
      </c>
      <c r="F186" s="67">
        <f t="shared" si="2"/>
        <v>5166466.49</v>
      </c>
    </row>
    <row r="187" spans="1:6" ht="63.75" x14ac:dyDescent="0.2">
      <c r="A187" s="23" t="s">
        <v>607</v>
      </c>
      <c r="B187" s="65" t="s">
        <v>375</v>
      </c>
      <c r="C187" s="25" t="s">
        <v>608</v>
      </c>
      <c r="D187" s="26">
        <v>17056160</v>
      </c>
      <c r="E187" s="66">
        <v>3927436.42</v>
      </c>
      <c r="F187" s="67">
        <f t="shared" si="2"/>
        <v>13128723.58</v>
      </c>
    </row>
    <row r="188" spans="1:6" ht="25.5" x14ac:dyDescent="0.2">
      <c r="A188" s="23" t="s">
        <v>443</v>
      </c>
      <c r="B188" s="65" t="s">
        <v>375</v>
      </c>
      <c r="C188" s="25" t="s">
        <v>609</v>
      </c>
      <c r="D188" s="26">
        <v>17056160</v>
      </c>
      <c r="E188" s="66">
        <v>3927436.42</v>
      </c>
      <c r="F188" s="67">
        <f t="shared" si="2"/>
        <v>13128723.58</v>
      </c>
    </row>
    <row r="189" spans="1:6" x14ac:dyDescent="0.2">
      <c r="A189" s="23" t="s">
        <v>445</v>
      </c>
      <c r="B189" s="65" t="s">
        <v>375</v>
      </c>
      <c r="C189" s="25" t="s">
        <v>610</v>
      </c>
      <c r="D189" s="26">
        <v>17056160</v>
      </c>
      <c r="E189" s="66">
        <v>3927436.42</v>
      </c>
      <c r="F189" s="67">
        <f t="shared" si="2"/>
        <v>13128723.58</v>
      </c>
    </row>
    <row r="190" spans="1:6" ht="51" x14ac:dyDescent="0.2">
      <c r="A190" s="23" t="s">
        <v>447</v>
      </c>
      <c r="B190" s="65" t="s">
        <v>375</v>
      </c>
      <c r="C190" s="25" t="s">
        <v>611</v>
      </c>
      <c r="D190" s="26">
        <v>17003160</v>
      </c>
      <c r="E190" s="66">
        <v>3927436.42</v>
      </c>
      <c r="F190" s="67">
        <f t="shared" si="2"/>
        <v>13075723.58</v>
      </c>
    </row>
    <row r="191" spans="1:6" x14ac:dyDescent="0.2">
      <c r="A191" s="23" t="s">
        <v>453</v>
      </c>
      <c r="B191" s="65" t="s">
        <v>375</v>
      </c>
      <c r="C191" s="25" t="s">
        <v>612</v>
      </c>
      <c r="D191" s="26">
        <v>53000</v>
      </c>
      <c r="E191" s="66" t="s">
        <v>49</v>
      </c>
      <c r="F191" s="67">
        <f t="shared" si="2"/>
        <v>53000</v>
      </c>
    </row>
    <row r="192" spans="1:6" ht="76.5" x14ac:dyDescent="0.2">
      <c r="A192" s="23" t="s">
        <v>613</v>
      </c>
      <c r="B192" s="65" t="s">
        <v>375</v>
      </c>
      <c r="C192" s="25" t="s">
        <v>614</v>
      </c>
      <c r="D192" s="26">
        <v>10614570</v>
      </c>
      <c r="E192" s="66">
        <v>1333951.31</v>
      </c>
      <c r="F192" s="67">
        <f t="shared" si="2"/>
        <v>9280618.6899999995</v>
      </c>
    </row>
    <row r="193" spans="1:6" ht="25.5" x14ac:dyDescent="0.2">
      <c r="A193" s="23" t="s">
        <v>443</v>
      </c>
      <c r="B193" s="65" t="s">
        <v>375</v>
      </c>
      <c r="C193" s="25" t="s">
        <v>615</v>
      </c>
      <c r="D193" s="26">
        <v>10572050</v>
      </c>
      <c r="E193" s="66">
        <v>1333951.31</v>
      </c>
      <c r="F193" s="67">
        <f t="shared" si="2"/>
        <v>9238098.6899999995</v>
      </c>
    </row>
    <row r="194" spans="1:6" x14ac:dyDescent="0.2">
      <c r="A194" s="23" t="s">
        <v>445</v>
      </c>
      <c r="B194" s="65" t="s">
        <v>375</v>
      </c>
      <c r="C194" s="25" t="s">
        <v>616</v>
      </c>
      <c r="D194" s="26">
        <v>10403530</v>
      </c>
      <c r="E194" s="66">
        <v>1333951.31</v>
      </c>
      <c r="F194" s="67">
        <f t="shared" si="2"/>
        <v>9069578.6899999995</v>
      </c>
    </row>
    <row r="195" spans="1:6" ht="51" x14ac:dyDescent="0.2">
      <c r="A195" s="23" t="s">
        <v>447</v>
      </c>
      <c r="B195" s="65" t="s">
        <v>375</v>
      </c>
      <c r="C195" s="25" t="s">
        <v>617</v>
      </c>
      <c r="D195" s="26">
        <v>10235010</v>
      </c>
      <c r="E195" s="66">
        <v>1333951.31</v>
      </c>
      <c r="F195" s="67">
        <f t="shared" si="2"/>
        <v>8901058.6899999995</v>
      </c>
    </row>
    <row r="196" spans="1:6" x14ac:dyDescent="0.2">
      <c r="A196" s="23" t="s">
        <v>618</v>
      </c>
      <c r="B196" s="65" t="s">
        <v>375</v>
      </c>
      <c r="C196" s="25" t="s">
        <v>619</v>
      </c>
      <c r="D196" s="26">
        <v>168520</v>
      </c>
      <c r="E196" s="66" t="s">
        <v>49</v>
      </c>
      <c r="F196" s="67">
        <f t="shared" si="2"/>
        <v>168520</v>
      </c>
    </row>
    <row r="197" spans="1:6" x14ac:dyDescent="0.2">
      <c r="A197" s="23" t="s">
        <v>524</v>
      </c>
      <c r="B197" s="65" t="s">
        <v>375</v>
      </c>
      <c r="C197" s="25" t="s">
        <v>620</v>
      </c>
      <c r="D197" s="26">
        <v>112350</v>
      </c>
      <c r="E197" s="66" t="s">
        <v>49</v>
      </c>
      <c r="F197" s="67">
        <f t="shared" si="2"/>
        <v>112350</v>
      </c>
    </row>
    <row r="198" spans="1:6" x14ac:dyDescent="0.2">
      <c r="A198" s="23" t="s">
        <v>621</v>
      </c>
      <c r="B198" s="65" t="s">
        <v>375</v>
      </c>
      <c r="C198" s="25" t="s">
        <v>622</v>
      </c>
      <c r="D198" s="26">
        <v>112350</v>
      </c>
      <c r="E198" s="66" t="s">
        <v>49</v>
      </c>
      <c r="F198" s="67">
        <f t="shared" si="2"/>
        <v>112350</v>
      </c>
    </row>
    <row r="199" spans="1:6" ht="51" x14ac:dyDescent="0.2">
      <c r="A199" s="23" t="s">
        <v>623</v>
      </c>
      <c r="B199" s="65" t="s">
        <v>375</v>
      </c>
      <c r="C199" s="25" t="s">
        <v>624</v>
      </c>
      <c r="D199" s="26">
        <v>56170</v>
      </c>
      <c r="E199" s="66" t="s">
        <v>49</v>
      </c>
      <c r="F199" s="67">
        <f t="shared" si="2"/>
        <v>56170</v>
      </c>
    </row>
    <row r="200" spans="1:6" ht="25.5" x14ac:dyDescent="0.2">
      <c r="A200" s="23" t="s">
        <v>625</v>
      </c>
      <c r="B200" s="65" t="s">
        <v>375</v>
      </c>
      <c r="C200" s="25" t="s">
        <v>626</v>
      </c>
      <c r="D200" s="26">
        <v>56170</v>
      </c>
      <c r="E200" s="66" t="s">
        <v>49</v>
      </c>
      <c r="F200" s="67">
        <f t="shared" si="2"/>
        <v>56170</v>
      </c>
    </row>
    <row r="201" spans="1:6" x14ac:dyDescent="0.2">
      <c r="A201" s="23" t="s">
        <v>627</v>
      </c>
      <c r="B201" s="65" t="s">
        <v>375</v>
      </c>
      <c r="C201" s="25" t="s">
        <v>628</v>
      </c>
      <c r="D201" s="26">
        <v>42520</v>
      </c>
      <c r="E201" s="66" t="s">
        <v>49</v>
      </c>
      <c r="F201" s="67">
        <f t="shared" si="2"/>
        <v>42520</v>
      </c>
    </row>
    <row r="202" spans="1:6" ht="38.25" x14ac:dyDescent="0.2">
      <c r="A202" s="23" t="s">
        <v>629</v>
      </c>
      <c r="B202" s="65" t="s">
        <v>375</v>
      </c>
      <c r="C202" s="25" t="s">
        <v>630</v>
      </c>
      <c r="D202" s="26">
        <v>42520</v>
      </c>
      <c r="E202" s="66" t="s">
        <v>49</v>
      </c>
      <c r="F202" s="67">
        <f t="shared" si="2"/>
        <v>42520</v>
      </c>
    </row>
    <row r="203" spans="1:6" ht="51" x14ac:dyDescent="0.2">
      <c r="A203" s="23" t="s">
        <v>631</v>
      </c>
      <c r="B203" s="65" t="s">
        <v>375</v>
      </c>
      <c r="C203" s="25" t="s">
        <v>632</v>
      </c>
      <c r="D203" s="26">
        <v>42520</v>
      </c>
      <c r="E203" s="66" t="s">
        <v>49</v>
      </c>
      <c r="F203" s="67">
        <f t="shared" si="2"/>
        <v>42520</v>
      </c>
    </row>
    <row r="204" spans="1:6" ht="76.5" x14ac:dyDescent="0.2">
      <c r="A204" s="68" t="s">
        <v>633</v>
      </c>
      <c r="B204" s="65" t="s">
        <v>375</v>
      </c>
      <c r="C204" s="25" t="s">
        <v>634</v>
      </c>
      <c r="D204" s="26">
        <v>5530</v>
      </c>
      <c r="E204" s="66" t="s">
        <v>49</v>
      </c>
      <c r="F204" s="67">
        <f t="shared" si="2"/>
        <v>5530</v>
      </c>
    </row>
    <row r="205" spans="1:6" ht="25.5" x14ac:dyDescent="0.2">
      <c r="A205" s="23" t="s">
        <v>443</v>
      </c>
      <c r="B205" s="65" t="s">
        <v>375</v>
      </c>
      <c r="C205" s="25" t="s">
        <v>635</v>
      </c>
      <c r="D205" s="26">
        <v>5530</v>
      </c>
      <c r="E205" s="66" t="s">
        <v>49</v>
      </c>
      <c r="F205" s="67">
        <f t="shared" si="2"/>
        <v>5530</v>
      </c>
    </row>
    <row r="206" spans="1:6" x14ac:dyDescent="0.2">
      <c r="A206" s="23" t="s">
        <v>445</v>
      </c>
      <c r="B206" s="65" t="s">
        <v>375</v>
      </c>
      <c r="C206" s="25" t="s">
        <v>636</v>
      </c>
      <c r="D206" s="26">
        <v>5530</v>
      </c>
      <c r="E206" s="66" t="s">
        <v>49</v>
      </c>
      <c r="F206" s="67">
        <f t="shared" si="2"/>
        <v>5530</v>
      </c>
    </row>
    <row r="207" spans="1:6" ht="51" x14ac:dyDescent="0.2">
      <c r="A207" s="23" t="s">
        <v>447</v>
      </c>
      <c r="B207" s="65" t="s">
        <v>375</v>
      </c>
      <c r="C207" s="25" t="s">
        <v>637</v>
      </c>
      <c r="D207" s="26">
        <v>5530</v>
      </c>
      <c r="E207" s="66" t="s">
        <v>49</v>
      </c>
      <c r="F207" s="67">
        <f t="shared" ref="F207:F270" si="3">IF(OR(D207="-",IF(E207="-",0,E207)&gt;=IF(D207="-",0,D207)),"-",IF(D207="-",0,D207)-IF(E207="-",0,E207))</f>
        <v>5530</v>
      </c>
    </row>
    <row r="208" spans="1:6" x14ac:dyDescent="0.2">
      <c r="A208" s="23" t="s">
        <v>638</v>
      </c>
      <c r="B208" s="65" t="s">
        <v>375</v>
      </c>
      <c r="C208" s="25" t="s">
        <v>639</v>
      </c>
      <c r="D208" s="26">
        <v>15877691.43</v>
      </c>
      <c r="E208" s="66">
        <v>884102.33</v>
      </c>
      <c r="F208" s="67">
        <f t="shared" si="3"/>
        <v>14993589.1</v>
      </c>
    </row>
    <row r="209" spans="1:6" ht="63.75" x14ac:dyDescent="0.2">
      <c r="A209" s="23" t="s">
        <v>519</v>
      </c>
      <c r="B209" s="65" t="s">
        <v>375</v>
      </c>
      <c r="C209" s="25" t="s">
        <v>640</v>
      </c>
      <c r="D209" s="26">
        <v>108900</v>
      </c>
      <c r="E209" s="66" t="s">
        <v>49</v>
      </c>
      <c r="F209" s="67">
        <f t="shared" si="3"/>
        <v>108900</v>
      </c>
    </row>
    <row r="210" spans="1:6" ht="25.5" x14ac:dyDescent="0.2">
      <c r="A210" s="23" t="s">
        <v>443</v>
      </c>
      <c r="B210" s="65" t="s">
        <v>375</v>
      </c>
      <c r="C210" s="25" t="s">
        <v>641</v>
      </c>
      <c r="D210" s="26">
        <v>108900</v>
      </c>
      <c r="E210" s="66" t="s">
        <v>49</v>
      </c>
      <c r="F210" s="67">
        <f t="shared" si="3"/>
        <v>108900</v>
      </c>
    </row>
    <row r="211" spans="1:6" x14ac:dyDescent="0.2">
      <c r="A211" s="23" t="s">
        <v>445</v>
      </c>
      <c r="B211" s="65" t="s">
        <v>375</v>
      </c>
      <c r="C211" s="25" t="s">
        <v>642</v>
      </c>
      <c r="D211" s="26">
        <v>66700</v>
      </c>
      <c r="E211" s="66" t="s">
        <v>49</v>
      </c>
      <c r="F211" s="67">
        <f t="shared" si="3"/>
        <v>66700</v>
      </c>
    </row>
    <row r="212" spans="1:6" ht="51" x14ac:dyDescent="0.2">
      <c r="A212" s="23" t="s">
        <v>447</v>
      </c>
      <c r="B212" s="65" t="s">
        <v>375</v>
      </c>
      <c r="C212" s="25" t="s">
        <v>643</v>
      </c>
      <c r="D212" s="26">
        <v>66700</v>
      </c>
      <c r="E212" s="66" t="s">
        <v>49</v>
      </c>
      <c r="F212" s="67">
        <f t="shared" si="3"/>
        <v>66700</v>
      </c>
    </row>
    <row r="213" spans="1:6" x14ac:dyDescent="0.2">
      <c r="A213" s="23" t="s">
        <v>524</v>
      </c>
      <c r="B213" s="65" t="s">
        <v>375</v>
      </c>
      <c r="C213" s="25" t="s">
        <v>644</v>
      </c>
      <c r="D213" s="26">
        <v>42200</v>
      </c>
      <c r="E213" s="66" t="s">
        <v>49</v>
      </c>
      <c r="F213" s="67">
        <f t="shared" si="3"/>
        <v>42200</v>
      </c>
    </row>
    <row r="214" spans="1:6" ht="51" x14ac:dyDescent="0.2">
      <c r="A214" s="23" t="s">
        <v>526</v>
      </c>
      <c r="B214" s="65" t="s">
        <v>375</v>
      </c>
      <c r="C214" s="25" t="s">
        <v>645</v>
      </c>
      <c r="D214" s="26">
        <v>42200</v>
      </c>
      <c r="E214" s="66" t="s">
        <v>49</v>
      </c>
      <c r="F214" s="67">
        <f t="shared" si="3"/>
        <v>42200</v>
      </c>
    </row>
    <row r="215" spans="1:6" ht="76.5" x14ac:dyDescent="0.2">
      <c r="A215" s="68" t="s">
        <v>646</v>
      </c>
      <c r="B215" s="65" t="s">
        <v>375</v>
      </c>
      <c r="C215" s="25" t="s">
        <v>647</v>
      </c>
      <c r="D215" s="26">
        <v>2062360.52</v>
      </c>
      <c r="E215" s="66" t="s">
        <v>49</v>
      </c>
      <c r="F215" s="67">
        <f t="shared" si="3"/>
        <v>2062360.52</v>
      </c>
    </row>
    <row r="216" spans="1:6" ht="25.5" x14ac:dyDescent="0.2">
      <c r="A216" s="23" t="s">
        <v>443</v>
      </c>
      <c r="B216" s="65" t="s">
        <v>375</v>
      </c>
      <c r="C216" s="25" t="s">
        <v>648</v>
      </c>
      <c r="D216" s="26">
        <v>2062360.52</v>
      </c>
      <c r="E216" s="66" t="s">
        <v>49</v>
      </c>
      <c r="F216" s="67">
        <f t="shared" si="3"/>
        <v>2062360.52</v>
      </c>
    </row>
    <row r="217" spans="1:6" x14ac:dyDescent="0.2">
      <c r="A217" s="23" t="s">
        <v>445</v>
      </c>
      <c r="B217" s="65" t="s">
        <v>375</v>
      </c>
      <c r="C217" s="25" t="s">
        <v>649</v>
      </c>
      <c r="D217" s="26">
        <v>1019370.32</v>
      </c>
      <c r="E217" s="66" t="s">
        <v>49</v>
      </c>
      <c r="F217" s="67">
        <f t="shared" si="3"/>
        <v>1019370.32</v>
      </c>
    </row>
    <row r="218" spans="1:6" ht="51" x14ac:dyDescent="0.2">
      <c r="A218" s="23" t="s">
        <v>447</v>
      </c>
      <c r="B218" s="65" t="s">
        <v>375</v>
      </c>
      <c r="C218" s="25" t="s">
        <v>650</v>
      </c>
      <c r="D218" s="26">
        <v>1019370.32</v>
      </c>
      <c r="E218" s="66" t="s">
        <v>49</v>
      </c>
      <c r="F218" s="67">
        <f t="shared" si="3"/>
        <v>1019370.32</v>
      </c>
    </row>
    <row r="219" spans="1:6" x14ac:dyDescent="0.2">
      <c r="A219" s="23" t="s">
        <v>524</v>
      </c>
      <c r="B219" s="65" t="s">
        <v>375</v>
      </c>
      <c r="C219" s="25" t="s">
        <v>651</v>
      </c>
      <c r="D219" s="26">
        <v>1042990.2</v>
      </c>
      <c r="E219" s="66" t="s">
        <v>49</v>
      </c>
      <c r="F219" s="67">
        <f t="shared" si="3"/>
        <v>1042990.2</v>
      </c>
    </row>
    <row r="220" spans="1:6" ht="51" x14ac:dyDescent="0.2">
      <c r="A220" s="23" t="s">
        <v>526</v>
      </c>
      <c r="B220" s="65" t="s">
        <v>375</v>
      </c>
      <c r="C220" s="25" t="s">
        <v>652</v>
      </c>
      <c r="D220" s="26">
        <v>1042990.2</v>
      </c>
      <c r="E220" s="66" t="s">
        <v>49</v>
      </c>
      <c r="F220" s="67">
        <f t="shared" si="3"/>
        <v>1042990.2</v>
      </c>
    </row>
    <row r="221" spans="1:6" ht="63.75" x14ac:dyDescent="0.2">
      <c r="A221" s="23" t="s">
        <v>607</v>
      </c>
      <c r="B221" s="65" t="s">
        <v>375</v>
      </c>
      <c r="C221" s="25" t="s">
        <v>653</v>
      </c>
      <c r="D221" s="26">
        <v>4613572.93</v>
      </c>
      <c r="E221" s="66">
        <v>884102.33</v>
      </c>
      <c r="F221" s="67">
        <f t="shared" si="3"/>
        <v>3729470.5999999996</v>
      </c>
    </row>
    <row r="222" spans="1:6" ht="25.5" x14ac:dyDescent="0.2">
      <c r="A222" s="23" t="s">
        <v>443</v>
      </c>
      <c r="B222" s="65" t="s">
        <v>375</v>
      </c>
      <c r="C222" s="25" t="s">
        <v>654</v>
      </c>
      <c r="D222" s="26">
        <v>4613572.93</v>
      </c>
      <c r="E222" s="66">
        <v>884102.33</v>
      </c>
      <c r="F222" s="67">
        <f t="shared" si="3"/>
        <v>3729470.5999999996</v>
      </c>
    </row>
    <row r="223" spans="1:6" x14ac:dyDescent="0.2">
      <c r="A223" s="23" t="s">
        <v>445</v>
      </c>
      <c r="B223" s="65" t="s">
        <v>375</v>
      </c>
      <c r="C223" s="25" t="s">
        <v>655</v>
      </c>
      <c r="D223" s="26">
        <v>4613572.93</v>
      </c>
      <c r="E223" s="66">
        <v>884102.33</v>
      </c>
      <c r="F223" s="67">
        <f t="shared" si="3"/>
        <v>3729470.5999999996</v>
      </c>
    </row>
    <row r="224" spans="1:6" ht="51" x14ac:dyDescent="0.2">
      <c r="A224" s="23" t="s">
        <v>447</v>
      </c>
      <c r="B224" s="65" t="s">
        <v>375</v>
      </c>
      <c r="C224" s="25" t="s">
        <v>656</v>
      </c>
      <c r="D224" s="26">
        <v>4393572.93</v>
      </c>
      <c r="E224" s="66">
        <v>884102.33</v>
      </c>
      <c r="F224" s="67">
        <f t="shared" si="3"/>
        <v>3509470.5999999996</v>
      </c>
    </row>
    <row r="225" spans="1:6" x14ac:dyDescent="0.2">
      <c r="A225" s="23" t="s">
        <v>453</v>
      </c>
      <c r="B225" s="65" t="s">
        <v>375</v>
      </c>
      <c r="C225" s="25" t="s">
        <v>657</v>
      </c>
      <c r="D225" s="26">
        <v>220000</v>
      </c>
      <c r="E225" s="66" t="s">
        <v>49</v>
      </c>
      <c r="F225" s="67">
        <f t="shared" si="3"/>
        <v>220000</v>
      </c>
    </row>
    <row r="226" spans="1:6" ht="76.5" x14ac:dyDescent="0.2">
      <c r="A226" s="68" t="s">
        <v>658</v>
      </c>
      <c r="B226" s="65" t="s">
        <v>375</v>
      </c>
      <c r="C226" s="25" t="s">
        <v>659</v>
      </c>
      <c r="D226" s="26">
        <v>6917877.9800000004</v>
      </c>
      <c r="E226" s="66" t="s">
        <v>49</v>
      </c>
      <c r="F226" s="67">
        <f t="shared" si="3"/>
        <v>6917877.9800000004</v>
      </c>
    </row>
    <row r="227" spans="1:6" ht="25.5" x14ac:dyDescent="0.2">
      <c r="A227" s="23" t="s">
        <v>443</v>
      </c>
      <c r="B227" s="65" t="s">
        <v>375</v>
      </c>
      <c r="C227" s="25" t="s">
        <v>660</v>
      </c>
      <c r="D227" s="26">
        <v>6917877.9800000004</v>
      </c>
      <c r="E227" s="66" t="s">
        <v>49</v>
      </c>
      <c r="F227" s="67">
        <f t="shared" si="3"/>
        <v>6917877.9800000004</v>
      </c>
    </row>
    <row r="228" spans="1:6" x14ac:dyDescent="0.2">
      <c r="A228" s="23" t="s">
        <v>445</v>
      </c>
      <c r="B228" s="65" t="s">
        <v>375</v>
      </c>
      <c r="C228" s="25" t="s">
        <v>661</v>
      </c>
      <c r="D228" s="26">
        <v>6917877.9800000004</v>
      </c>
      <c r="E228" s="66" t="s">
        <v>49</v>
      </c>
      <c r="F228" s="67">
        <f t="shared" si="3"/>
        <v>6917877.9800000004</v>
      </c>
    </row>
    <row r="229" spans="1:6" ht="51" x14ac:dyDescent="0.2">
      <c r="A229" s="23" t="s">
        <v>447</v>
      </c>
      <c r="B229" s="65" t="s">
        <v>375</v>
      </c>
      <c r="C229" s="25" t="s">
        <v>662</v>
      </c>
      <c r="D229" s="26">
        <v>6917877.9800000004</v>
      </c>
      <c r="E229" s="66" t="s">
        <v>49</v>
      </c>
      <c r="F229" s="67">
        <f t="shared" si="3"/>
        <v>6917877.9800000004</v>
      </c>
    </row>
    <row r="230" spans="1:6" ht="165.75" x14ac:dyDescent="0.2">
      <c r="A230" s="68" t="s">
        <v>663</v>
      </c>
      <c r="B230" s="65" t="s">
        <v>375</v>
      </c>
      <c r="C230" s="25" t="s">
        <v>664</v>
      </c>
      <c r="D230" s="26">
        <v>460000</v>
      </c>
      <c r="E230" s="66" t="s">
        <v>49</v>
      </c>
      <c r="F230" s="67">
        <f t="shared" si="3"/>
        <v>460000</v>
      </c>
    </row>
    <row r="231" spans="1:6" ht="25.5" x14ac:dyDescent="0.2">
      <c r="A231" s="23" t="s">
        <v>443</v>
      </c>
      <c r="B231" s="65" t="s">
        <v>375</v>
      </c>
      <c r="C231" s="25" t="s">
        <v>665</v>
      </c>
      <c r="D231" s="26">
        <v>460000</v>
      </c>
      <c r="E231" s="66" t="s">
        <v>49</v>
      </c>
      <c r="F231" s="67">
        <f t="shared" si="3"/>
        <v>460000</v>
      </c>
    </row>
    <row r="232" spans="1:6" x14ac:dyDescent="0.2">
      <c r="A232" s="23" t="s">
        <v>445</v>
      </c>
      <c r="B232" s="65" t="s">
        <v>375</v>
      </c>
      <c r="C232" s="25" t="s">
        <v>666</v>
      </c>
      <c r="D232" s="26">
        <v>460000</v>
      </c>
      <c r="E232" s="66" t="s">
        <v>49</v>
      </c>
      <c r="F232" s="67">
        <f t="shared" si="3"/>
        <v>460000</v>
      </c>
    </row>
    <row r="233" spans="1:6" ht="51" x14ac:dyDescent="0.2">
      <c r="A233" s="23" t="s">
        <v>447</v>
      </c>
      <c r="B233" s="65" t="s">
        <v>375</v>
      </c>
      <c r="C233" s="25" t="s">
        <v>667</v>
      </c>
      <c r="D233" s="26">
        <v>460000</v>
      </c>
      <c r="E233" s="66" t="s">
        <v>49</v>
      </c>
      <c r="F233" s="67">
        <f t="shared" si="3"/>
        <v>460000</v>
      </c>
    </row>
    <row r="234" spans="1:6" ht="63.75" x14ac:dyDescent="0.2">
      <c r="A234" s="23" t="s">
        <v>668</v>
      </c>
      <c r="B234" s="65" t="s">
        <v>375</v>
      </c>
      <c r="C234" s="25" t="s">
        <v>669</v>
      </c>
      <c r="D234" s="26">
        <v>69400</v>
      </c>
      <c r="E234" s="66" t="s">
        <v>49</v>
      </c>
      <c r="F234" s="67">
        <f t="shared" si="3"/>
        <v>69400</v>
      </c>
    </row>
    <row r="235" spans="1:6" ht="25.5" x14ac:dyDescent="0.2">
      <c r="A235" s="23" t="s">
        <v>415</v>
      </c>
      <c r="B235" s="65" t="s">
        <v>375</v>
      </c>
      <c r="C235" s="25" t="s">
        <v>670</v>
      </c>
      <c r="D235" s="26">
        <v>31600</v>
      </c>
      <c r="E235" s="66" t="s">
        <v>49</v>
      </c>
      <c r="F235" s="67">
        <f t="shared" si="3"/>
        <v>31600</v>
      </c>
    </row>
    <row r="236" spans="1:6" ht="25.5" x14ac:dyDescent="0.2">
      <c r="A236" s="23" t="s">
        <v>417</v>
      </c>
      <c r="B236" s="65" t="s">
        <v>375</v>
      </c>
      <c r="C236" s="25" t="s">
        <v>671</v>
      </c>
      <c r="D236" s="26">
        <v>31600</v>
      </c>
      <c r="E236" s="66" t="s">
        <v>49</v>
      </c>
      <c r="F236" s="67">
        <f t="shared" si="3"/>
        <v>31600</v>
      </c>
    </row>
    <row r="237" spans="1:6" x14ac:dyDescent="0.2">
      <c r="A237" s="23" t="s">
        <v>419</v>
      </c>
      <c r="B237" s="65" t="s">
        <v>375</v>
      </c>
      <c r="C237" s="25" t="s">
        <v>672</v>
      </c>
      <c r="D237" s="26">
        <v>31600</v>
      </c>
      <c r="E237" s="66" t="s">
        <v>49</v>
      </c>
      <c r="F237" s="67">
        <f t="shared" si="3"/>
        <v>31600</v>
      </c>
    </row>
    <row r="238" spans="1:6" x14ac:dyDescent="0.2">
      <c r="A238" s="23" t="s">
        <v>673</v>
      </c>
      <c r="B238" s="65" t="s">
        <v>375</v>
      </c>
      <c r="C238" s="25" t="s">
        <v>674</v>
      </c>
      <c r="D238" s="26">
        <v>37800</v>
      </c>
      <c r="E238" s="66" t="s">
        <v>49</v>
      </c>
      <c r="F238" s="67">
        <f t="shared" si="3"/>
        <v>37800</v>
      </c>
    </row>
    <row r="239" spans="1:6" x14ac:dyDescent="0.2">
      <c r="A239" s="23" t="s">
        <v>675</v>
      </c>
      <c r="B239" s="65" t="s">
        <v>375</v>
      </c>
      <c r="C239" s="25" t="s">
        <v>676</v>
      </c>
      <c r="D239" s="26">
        <v>37800</v>
      </c>
      <c r="E239" s="66" t="s">
        <v>49</v>
      </c>
      <c r="F239" s="67">
        <f t="shared" si="3"/>
        <v>37800</v>
      </c>
    </row>
    <row r="240" spans="1:6" ht="89.25" x14ac:dyDescent="0.2">
      <c r="A240" s="68" t="s">
        <v>677</v>
      </c>
      <c r="B240" s="65" t="s">
        <v>375</v>
      </c>
      <c r="C240" s="25" t="s">
        <v>678</v>
      </c>
      <c r="D240" s="26">
        <v>1571210</v>
      </c>
      <c r="E240" s="66" t="s">
        <v>49</v>
      </c>
      <c r="F240" s="67">
        <f t="shared" si="3"/>
        <v>1571210</v>
      </c>
    </row>
    <row r="241" spans="1:6" ht="25.5" x14ac:dyDescent="0.2">
      <c r="A241" s="23" t="s">
        <v>415</v>
      </c>
      <c r="B241" s="65" t="s">
        <v>375</v>
      </c>
      <c r="C241" s="25" t="s">
        <v>679</v>
      </c>
      <c r="D241" s="26">
        <v>230300</v>
      </c>
      <c r="E241" s="66" t="s">
        <v>49</v>
      </c>
      <c r="F241" s="67">
        <f t="shared" si="3"/>
        <v>230300</v>
      </c>
    </row>
    <row r="242" spans="1:6" ht="25.5" x14ac:dyDescent="0.2">
      <c r="A242" s="23" t="s">
        <v>417</v>
      </c>
      <c r="B242" s="65" t="s">
        <v>375</v>
      </c>
      <c r="C242" s="25" t="s">
        <v>680</v>
      </c>
      <c r="D242" s="26">
        <v>230300</v>
      </c>
      <c r="E242" s="66" t="s">
        <v>49</v>
      </c>
      <c r="F242" s="67">
        <f t="shared" si="3"/>
        <v>230300</v>
      </c>
    </row>
    <row r="243" spans="1:6" x14ac:dyDescent="0.2">
      <c r="A243" s="23" t="s">
        <v>419</v>
      </c>
      <c r="B243" s="65" t="s">
        <v>375</v>
      </c>
      <c r="C243" s="25" t="s">
        <v>681</v>
      </c>
      <c r="D243" s="26">
        <v>230300</v>
      </c>
      <c r="E243" s="66" t="s">
        <v>49</v>
      </c>
      <c r="F243" s="67">
        <f t="shared" si="3"/>
        <v>230300</v>
      </c>
    </row>
    <row r="244" spans="1:6" x14ac:dyDescent="0.2">
      <c r="A244" s="23" t="s">
        <v>673</v>
      </c>
      <c r="B244" s="65" t="s">
        <v>375</v>
      </c>
      <c r="C244" s="25" t="s">
        <v>682</v>
      </c>
      <c r="D244" s="26">
        <v>1340910</v>
      </c>
      <c r="E244" s="66" t="s">
        <v>49</v>
      </c>
      <c r="F244" s="67">
        <f t="shared" si="3"/>
        <v>1340910</v>
      </c>
    </row>
    <row r="245" spans="1:6" ht="25.5" x14ac:dyDescent="0.2">
      <c r="A245" s="23" t="s">
        <v>683</v>
      </c>
      <c r="B245" s="65" t="s">
        <v>375</v>
      </c>
      <c r="C245" s="25" t="s">
        <v>684</v>
      </c>
      <c r="D245" s="26">
        <v>1340910</v>
      </c>
      <c r="E245" s="66" t="s">
        <v>49</v>
      </c>
      <c r="F245" s="67">
        <f t="shared" si="3"/>
        <v>1340910</v>
      </c>
    </row>
    <row r="246" spans="1:6" ht="25.5" x14ac:dyDescent="0.2">
      <c r="A246" s="23" t="s">
        <v>685</v>
      </c>
      <c r="B246" s="65" t="s">
        <v>375</v>
      </c>
      <c r="C246" s="25" t="s">
        <v>686</v>
      </c>
      <c r="D246" s="26">
        <v>126150</v>
      </c>
      <c r="E246" s="66" t="s">
        <v>49</v>
      </c>
      <c r="F246" s="67">
        <f t="shared" si="3"/>
        <v>126150</v>
      </c>
    </row>
    <row r="247" spans="1:6" ht="25.5" x14ac:dyDescent="0.2">
      <c r="A247" s="23" t="s">
        <v>687</v>
      </c>
      <c r="B247" s="65" t="s">
        <v>375</v>
      </c>
      <c r="C247" s="25" t="s">
        <v>688</v>
      </c>
      <c r="D247" s="26">
        <v>1214760</v>
      </c>
      <c r="E247" s="66" t="s">
        <v>49</v>
      </c>
      <c r="F247" s="67">
        <f t="shared" si="3"/>
        <v>1214760</v>
      </c>
    </row>
    <row r="248" spans="1:6" ht="76.5" x14ac:dyDescent="0.2">
      <c r="A248" s="68" t="s">
        <v>689</v>
      </c>
      <c r="B248" s="65" t="s">
        <v>375</v>
      </c>
      <c r="C248" s="25" t="s">
        <v>690</v>
      </c>
      <c r="D248" s="26">
        <v>74370</v>
      </c>
      <c r="E248" s="66" t="s">
        <v>49</v>
      </c>
      <c r="F248" s="67">
        <f t="shared" si="3"/>
        <v>74370</v>
      </c>
    </row>
    <row r="249" spans="1:6" x14ac:dyDescent="0.2">
      <c r="A249" s="23" t="s">
        <v>673</v>
      </c>
      <c r="B249" s="65" t="s">
        <v>375</v>
      </c>
      <c r="C249" s="25" t="s">
        <v>691</v>
      </c>
      <c r="D249" s="26">
        <v>74370</v>
      </c>
      <c r="E249" s="66" t="s">
        <v>49</v>
      </c>
      <c r="F249" s="67">
        <f t="shared" si="3"/>
        <v>74370</v>
      </c>
    </row>
    <row r="250" spans="1:6" ht="25.5" x14ac:dyDescent="0.2">
      <c r="A250" s="23" t="s">
        <v>683</v>
      </c>
      <c r="B250" s="65" t="s">
        <v>375</v>
      </c>
      <c r="C250" s="25" t="s">
        <v>692</v>
      </c>
      <c r="D250" s="26">
        <v>74370</v>
      </c>
      <c r="E250" s="66" t="s">
        <v>49</v>
      </c>
      <c r="F250" s="67">
        <f t="shared" si="3"/>
        <v>74370</v>
      </c>
    </row>
    <row r="251" spans="1:6" ht="25.5" x14ac:dyDescent="0.2">
      <c r="A251" s="23" t="s">
        <v>687</v>
      </c>
      <c r="B251" s="65" t="s">
        <v>375</v>
      </c>
      <c r="C251" s="25" t="s">
        <v>693</v>
      </c>
      <c r="D251" s="26">
        <v>74370</v>
      </c>
      <c r="E251" s="66" t="s">
        <v>49</v>
      </c>
      <c r="F251" s="67">
        <f t="shared" si="3"/>
        <v>74370</v>
      </c>
    </row>
    <row r="252" spans="1:6" x14ac:dyDescent="0.2">
      <c r="A252" s="23" t="s">
        <v>694</v>
      </c>
      <c r="B252" s="65" t="s">
        <v>375</v>
      </c>
      <c r="C252" s="25" t="s">
        <v>695</v>
      </c>
      <c r="D252" s="26">
        <v>55302920</v>
      </c>
      <c r="E252" s="66">
        <v>11460610.369999999</v>
      </c>
      <c r="F252" s="67">
        <f t="shared" si="3"/>
        <v>43842309.630000003</v>
      </c>
    </row>
    <row r="253" spans="1:6" ht="102" x14ac:dyDescent="0.2">
      <c r="A253" s="68" t="s">
        <v>696</v>
      </c>
      <c r="B253" s="65" t="s">
        <v>375</v>
      </c>
      <c r="C253" s="25" t="s">
        <v>697</v>
      </c>
      <c r="D253" s="26">
        <v>4863200</v>
      </c>
      <c r="E253" s="66">
        <v>941702.63</v>
      </c>
      <c r="F253" s="67">
        <f t="shared" si="3"/>
        <v>3921497.37</v>
      </c>
    </row>
    <row r="254" spans="1:6" ht="63.75" x14ac:dyDescent="0.2">
      <c r="A254" s="23" t="s">
        <v>385</v>
      </c>
      <c r="B254" s="65" t="s">
        <v>375</v>
      </c>
      <c r="C254" s="25" t="s">
        <v>698</v>
      </c>
      <c r="D254" s="26">
        <v>4148800</v>
      </c>
      <c r="E254" s="66">
        <v>721241.91</v>
      </c>
      <c r="F254" s="67">
        <f t="shared" si="3"/>
        <v>3427558.09</v>
      </c>
    </row>
    <row r="255" spans="1:6" ht="25.5" x14ac:dyDescent="0.2">
      <c r="A255" s="23" t="s">
        <v>387</v>
      </c>
      <c r="B255" s="65" t="s">
        <v>375</v>
      </c>
      <c r="C255" s="25" t="s">
        <v>699</v>
      </c>
      <c r="D255" s="26">
        <v>4148800</v>
      </c>
      <c r="E255" s="66">
        <v>721241.91</v>
      </c>
      <c r="F255" s="67">
        <f t="shared" si="3"/>
        <v>3427558.09</v>
      </c>
    </row>
    <row r="256" spans="1:6" ht="25.5" x14ac:dyDescent="0.2">
      <c r="A256" s="23" t="s">
        <v>389</v>
      </c>
      <c r="B256" s="65" t="s">
        <v>375</v>
      </c>
      <c r="C256" s="25" t="s">
        <v>700</v>
      </c>
      <c r="D256" s="26">
        <v>3183400</v>
      </c>
      <c r="E256" s="66">
        <v>578558.55000000005</v>
      </c>
      <c r="F256" s="67">
        <f t="shared" si="3"/>
        <v>2604841.4500000002</v>
      </c>
    </row>
    <row r="257" spans="1:6" ht="38.25" x14ac:dyDescent="0.2">
      <c r="A257" s="23" t="s">
        <v>398</v>
      </c>
      <c r="B257" s="65" t="s">
        <v>375</v>
      </c>
      <c r="C257" s="25" t="s">
        <v>701</v>
      </c>
      <c r="D257" s="26">
        <v>4000</v>
      </c>
      <c r="E257" s="66" t="s">
        <v>49</v>
      </c>
      <c r="F257" s="67">
        <f t="shared" si="3"/>
        <v>4000</v>
      </c>
    </row>
    <row r="258" spans="1:6" ht="38.25" x14ac:dyDescent="0.2">
      <c r="A258" s="23" t="s">
        <v>391</v>
      </c>
      <c r="B258" s="65" t="s">
        <v>375</v>
      </c>
      <c r="C258" s="25" t="s">
        <v>702</v>
      </c>
      <c r="D258" s="26">
        <v>961400</v>
      </c>
      <c r="E258" s="66">
        <v>142683.35999999999</v>
      </c>
      <c r="F258" s="67">
        <f t="shared" si="3"/>
        <v>818716.64</v>
      </c>
    </row>
    <row r="259" spans="1:6" ht="25.5" x14ac:dyDescent="0.2">
      <c r="A259" s="23" t="s">
        <v>415</v>
      </c>
      <c r="B259" s="65" t="s">
        <v>375</v>
      </c>
      <c r="C259" s="25" t="s">
        <v>703</v>
      </c>
      <c r="D259" s="26">
        <v>714400</v>
      </c>
      <c r="E259" s="66">
        <v>220460.72</v>
      </c>
      <c r="F259" s="67">
        <f t="shared" si="3"/>
        <v>493939.28</v>
      </c>
    </row>
    <row r="260" spans="1:6" ht="25.5" x14ac:dyDescent="0.2">
      <c r="A260" s="23" t="s">
        <v>417</v>
      </c>
      <c r="B260" s="65" t="s">
        <v>375</v>
      </c>
      <c r="C260" s="25" t="s">
        <v>704</v>
      </c>
      <c r="D260" s="26">
        <v>714400</v>
      </c>
      <c r="E260" s="66">
        <v>220460.72</v>
      </c>
      <c r="F260" s="67">
        <f t="shared" si="3"/>
        <v>493939.28</v>
      </c>
    </row>
    <row r="261" spans="1:6" x14ac:dyDescent="0.2">
      <c r="A261" s="23" t="s">
        <v>419</v>
      </c>
      <c r="B261" s="65" t="s">
        <v>375</v>
      </c>
      <c r="C261" s="25" t="s">
        <v>705</v>
      </c>
      <c r="D261" s="26">
        <v>714400</v>
      </c>
      <c r="E261" s="66">
        <v>220460.72</v>
      </c>
      <c r="F261" s="67">
        <f t="shared" si="3"/>
        <v>493939.28</v>
      </c>
    </row>
    <row r="262" spans="1:6" ht="76.5" x14ac:dyDescent="0.2">
      <c r="A262" s="23" t="s">
        <v>706</v>
      </c>
      <c r="B262" s="65" t="s">
        <v>375</v>
      </c>
      <c r="C262" s="25" t="s">
        <v>707</v>
      </c>
      <c r="D262" s="26">
        <v>9311510</v>
      </c>
      <c r="E262" s="66">
        <v>1891635.75</v>
      </c>
      <c r="F262" s="67">
        <f t="shared" si="3"/>
        <v>7419874.25</v>
      </c>
    </row>
    <row r="263" spans="1:6" ht="63.75" x14ac:dyDescent="0.2">
      <c r="A263" s="23" t="s">
        <v>385</v>
      </c>
      <c r="B263" s="65" t="s">
        <v>375</v>
      </c>
      <c r="C263" s="25" t="s">
        <v>708</v>
      </c>
      <c r="D263" s="26">
        <v>7243530</v>
      </c>
      <c r="E263" s="66">
        <v>1424586.96</v>
      </c>
      <c r="F263" s="67">
        <f t="shared" si="3"/>
        <v>5818943.04</v>
      </c>
    </row>
    <row r="264" spans="1:6" ht="25.5" x14ac:dyDescent="0.2">
      <c r="A264" s="23" t="s">
        <v>387</v>
      </c>
      <c r="B264" s="65" t="s">
        <v>375</v>
      </c>
      <c r="C264" s="25" t="s">
        <v>709</v>
      </c>
      <c r="D264" s="26">
        <v>7243530</v>
      </c>
      <c r="E264" s="66">
        <v>1424586.96</v>
      </c>
      <c r="F264" s="67">
        <f t="shared" si="3"/>
        <v>5818943.04</v>
      </c>
    </row>
    <row r="265" spans="1:6" ht="25.5" x14ac:dyDescent="0.2">
      <c r="A265" s="23" t="s">
        <v>389</v>
      </c>
      <c r="B265" s="65" t="s">
        <v>375</v>
      </c>
      <c r="C265" s="25" t="s">
        <v>710</v>
      </c>
      <c r="D265" s="26">
        <v>5544337</v>
      </c>
      <c r="E265" s="66">
        <v>1044673.74</v>
      </c>
      <c r="F265" s="67">
        <f t="shared" si="3"/>
        <v>4499663.26</v>
      </c>
    </row>
    <row r="266" spans="1:6" ht="38.25" x14ac:dyDescent="0.2">
      <c r="A266" s="23" t="s">
        <v>398</v>
      </c>
      <c r="B266" s="65" t="s">
        <v>375</v>
      </c>
      <c r="C266" s="25" t="s">
        <v>711</v>
      </c>
      <c r="D266" s="26">
        <v>24800</v>
      </c>
      <c r="E266" s="66">
        <v>1186.2</v>
      </c>
      <c r="F266" s="67">
        <f t="shared" si="3"/>
        <v>23613.8</v>
      </c>
    </row>
    <row r="267" spans="1:6" ht="38.25" x14ac:dyDescent="0.2">
      <c r="A267" s="23" t="s">
        <v>391</v>
      </c>
      <c r="B267" s="65" t="s">
        <v>375</v>
      </c>
      <c r="C267" s="25" t="s">
        <v>712</v>
      </c>
      <c r="D267" s="26">
        <v>1674393</v>
      </c>
      <c r="E267" s="66">
        <v>378727.02</v>
      </c>
      <c r="F267" s="67">
        <f t="shared" si="3"/>
        <v>1295665.98</v>
      </c>
    </row>
    <row r="268" spans="1:6" ht="25.5" x14ac:dyDescent="0.2">
      <c r="A268" s="23" t="s">
        <v>415</v>
      </c>
      <c r="B268" s="65" t="s">
        <v>375</v>
      </c>
      <c r="C268" s="25" t="s">
        <v>713</v>
      </c>
      <c r="D268" s="26">
        <v>2067980</v>
      </c>
      <c r="E268" s="66">
        <v>467048.79</v>
      </c>
      <c r="F268" s="67">
        <f t="shared" si="3"/>
        <v>1600931.21</v>
      </c>
    </row>
    <row r="269" spans="1:6" ht="25.5" x14ac:dyDescent="0.2">
      <c r="A269" s="23" t="s">
        <v>417</v>
      </c>
      <c r="B269" s="65" t="s">
        <v>375</v>
      </c>
      <c r="C269" s="25" t="s">
        <v>714</v>
      </c>
      <c r="D269" s="26">
        <v>2067980</v>
      </c>
      <c r="E269" s="66">
        <v>467048.79</v>
      </c>
      <c r="F269" s="67">
        <f t="shared" si="3"/>
        <v>1600931.21</v>
      </c>
    </row>
    <row r="270" spans="1:6" x14ac:dyDescent="0.2">
      <c r="A270" s="23" t="s">
        <v>419</v>
      </c>
      <c r="B270" s="65" t="s">
        <v>375</v>
      </c>
      <c r="C270" s="25" t="s">
        <v>715</v>
      </c>
      <c r="D270" s="26">
        <v>1318725.6100000001</v>
      </c>
      <c r="E270" s="66">
        <v>105401.18</v>
      </c>
      <c r="F270" s="67">
        <f t="shared" si="3"/>
        <v>1213324.4300000002</v>
      </c>
    </row>
    <row r="271" spans="1:6" x14ac:dyDescent="0.2">
      <c r="A271" s="23" t="s">
        <v>716</v>
      </c>
      <c r="B271" s="65" t="s">
        <v>375</v>
      </c>
      <c r="C271" s="25" t="s">
        <v>717</v>
      </c>
      <c r="D271" s="26">
        <v>749254.39</v>
      </c>
      <c r="E271" s="66">
        <v>361647.61</v>
      </c>
      <c r="F271" s="67">
        <f t="shared" ref="F271:F334" si="4">IF(OR(D271="-",IF(E271="-",0,E271)&gt;=IF(D271="-",0,D271)),"-",IF(D271="-",0,D271)-IF(E271="-",0,E271))</f>
        <v>387606.78</v>
      </c>
    </row>
    <row r="272" spans="1:6" ht="76.5" x14ac:dyDescent="0.2">
      <c r="A272" s="23" t="s">
        <v>718</v>
      </c>
      <c r="B272" s="65" t="s">
        <v>375</v>
      </c>
      <c r="C272" s="25" t="s">
        <v>719</v>
      </c>
      <c r="D272" s="26">
        <v>41128210</v>
      </c>
      <c r="E272" s="66">
        <v>8627271.9900000002</v>
      </c>
      <c r="F272" s="67">
        <f t="shared" si="4"/>
        <v>32500938.009999998</v>
      </c>
    </row>
    <row r="273" spans="1:6" ht="63.75" x14ac:dyDescent="0.2">
      <c r="A273" s="23" t="s">
        <v>385</v>
      </c>
      <c r="B273" s="65" t="s">
        <v>375</v>
      </c>
      <c r="C273" s="25" t="s">
        <v>720</v>
      </c>
      <c r="D273" s="26">
        <v>38648242</v>
      </c>
      <c r="E273" s="66">
        <v>7907335.5599999996</v>
      </c>
      <c r="F273" s="67">
        <f t="shared" si="4"/>
        <v>30740906.440000001</v>
      </c>
    </row>
    <row r="274" spans="1:6" x14ac:dyDescent="0.2">
      <c r="A274" s="23" t="s">
        <v>505</v>
      </c>
      <c r="B274" s="65" t="s">
        <v>375</v>
      </c>
      <c r="C274" s="25" t="s">
        <v>721</v>
      </c>
      <c r="D274" s="26">
        <v>38648242</v>
      </c>
      <c r="E274" s="66">
        <v>7907335.5599999996</v>
      </c>
      <c r="F274" s="67">
        <f t="shared" si="4"/>
        <v>30740906.440000001</v>
      </c>
    </row>
    <row r="275" spans="1:6" x14ac:dyDescent="0.2">
      <c r="A275" s="23" t="s">
        <v>507</v>
      </c>
      <c r="B275" s="65" t="s">
        <v>375</v>
      </c>
      <c r="C275" s="25" t="s">
        <v>722</v>
      </c>
      <c r="D275" s="26">
        <v>29636927</v>
      </c>
      <c r="E275" s="66">
        <v>5795306.6600000001</v>
      </c>
      <c r="F275" s="67">
        <f t="shared" si="4"/>
        <v>23841620.34</v>
      </c>
    </row>
    <row r="276" spans="1:6" ht="25.5" x14ac:dyDescent="0.2">
      <c r="A276" s="23" t="s">
        <v>723</v>
      </c>
      <c r="B276" s="65" t="s">
        <v>375</v>
      </c>
      <c r="C276" s="25" t="s">
        <v>724</v>
      </c>
      <c r="D276" s="26">
        <v>60972</v>
      </c>
      <c r="E276" s="66">
        <v>7808.2</v>
      </c>
      <c r="F276" s="67">
        <f t="shared" si="4"/>
        <v>53163.8</v>
      </c>
    </row>
    <row r="277" spans="1:6" ht="38.25" x14ac:dyDescent="0.2">
      <c r="A277" s="23" t="s">
        <v>509</v>
      </c>
      <c r="B277" s="65" t="s">
        <v>375</v>
      </c>
      <c r="C277" s="25" t="s">
        <v>725</v>
      </c>
      <c r="D277" s="26">
        <v>8950343</v>
      </c>
      <c r="E277" s="66">
        <v>2104220.7000000002</v>
      </c>
      <c r="F277" s="67">
        <f t="shared" si="4"/>
        <v>6846122.2999999998</v>
      </c>
    </row>
    <row r="278" spans="1:6" ht="25.5" x14ac:dyDescent="0.2">
      <c r="A278" s="23" t="s">
        <v>415</v>
      </c>
      <c r="B278" s="65" t="s">
        <v>375</v>
      </c>
      <c r="C278" s="25" t="s">
        <v>726</v>
      </c>
      <c r="D278" s="26">
        <v>2479968</v>
      </c>
      <c r="E278" s="66">
        <v>719936.43</v>
      </c>
      <c r="F278" s="67">
        <f t="shared" si="4"/>
        <v>1760031.5699999998</v>
      </c>
    </row>
    <row r="279" spans="1:6" ht="25.5" x14ac:dyDescent="0.2">
      <c r="A279" s="23" t="s">
        <v>417</v>
      </c>
      <c r="B279" s="65" t="s">
        <v>375</v>
      </c>
      <c r="C279" s="25" t="s">
        <v>727</v>
      </c>
      <c r="D279" s="26">
        <v>2479968</v>
      </c>
      <c r="E279" s="66">
        <v>719936.43</v>
      </c>
      <c r="F279" s="67">
        <f t="shared" si="4"/>
        <v>1760031.5699999998</v>
      </c>
    </row>
    <row r="280" spans="1:6" x14ac:dyDescent="0.2">
      <c r="A280" s="23" t="s">
        <v>419</v>
      </c>
      <c r="B280" s="65" t="s">
        <v>375</v>
      </c>
      <c r="C280" s="25" t="s">
        <v>728</v>
      </c>
      <c r="D280" s="26">
        <v>2479968</v>
      </c>
      <c r="E280" s="66">
        <v>719936.43</v>
      </c>
      <c r="F280" s="67">
        <f t="shared" si="4"/>
        <v>1760031.5699999998</v>
      </c>
    </row>
    <row r="281" spans="1:6" x14ac:dyDescent="0.2">
      <c r="A281" s="58" t="s">
        <v>729</v>
      </c>
      <c r="B281" s="59" t="s">
        <v>375</v>
      </c>
      <c r="C281" s="60" t="s">
        <v>730</v>
      </c>
      <c r="D281" s="61">
        <v>60071900</v>
      </c>
      <c r="E281" s="62">
        <v>12345060.199999999</v>
      </c>
      <c r="F281" s="63">
        <f t="shared" si="4"/>
        <v>47726839.799999997</v>
      </c>
    </row>
    <row r="282" spans="1:6" x14ac:dyDescent="0.2">
      <c r="A282" s="23" t="s">
        <v>731</v>
      </c>
      <c r="B282" s="65" t="s">
        <v>375</v>
      </c>
      <c r="C282" s="25" t="s">
        <v>732</v>
      </c>
      <c r="D282" s="26">
        <v>55020500</v>
      </c>
      <c r="E282" s="66">
        <v>11858722.1</v>
      </c>
      <c r="F282" s="67">
        <f t="shared" si="4"/>
        <v>43161777.899999999</v>
      </c>
    </row>
    <row r="283" spans="1:6" ht="102" x14ac:dyDescent="0.2">
      <c r="A283" s="68" t="s">
        <v>733</v>
      </c>
      <c r="B283" s="65" t="s">
        <v>375</v>
      </c>
      <c r="C283" s="25" t="s">
        <v>734</v>
      </c>
      <c r="D283" s="26">
        <v>21993100</v>
      </c>
      <c r="E283" s="66">
        <v>4951800</v>
      </c>
      <c r="F283" s="67">
        <f t="shared" si="4"/>
        <v>17041300</v>
      </c>
    </row>
    <row r="284" spans="1:6" ht="25.5" x14ac:dyDescent="0.2">
      <c r="A284" s="23" t="s">
        <v>415</v>
      </c>
      <c r="B284" s="65" t="s">
        <v>375</v>
      </c>
      <c r="C284" s="25" t="s">
        <v>735</v>
      </c>
      <c r="D284" s="26">
        <v>17733.990000000002</v>
      </c>
      <c r="E284" s="66">
        <v>3130.39</v>
      </c>
      <c r="F284" s="67">
        <f t="shared" si="4"/>
        <v>14603.600000000002</v>
      </c>
    </row>
    <row r="285" spans="1:6" ht="25.5" x14ac:dyDescent="0.2">
      <c r="A285" s="23" t="s">
        <v>417</v>
      </c>
      <c r="B285" s="65" t="s">
        <v>375</v>
      </c>
      <c r="C285" s="25" t="s">
        <v>736</v>
      </c>
      <c r="D285" s="26">
        <v>17733.990000000002</v>
      </c>
      <c r="E285" s="66">
        <v>3130.39</v>
      </c>
      <c r="F285" s="67">
        <f t="shared" si="4"/>
        <v>14603.600000000002</v>
      </c>
    </row>
    <row r="286" spans="1:6" x14ac:dyDescent="0.2">
      <c r="A286" s="23" t="s">
        <v>419</v>
      </c>
      <c r="B286" s="65" t="s">
        <v>375</v>
      </c>
      <c r="C286" s="25" t="s">
        <v>737</v>
      </c>
      <c r="D286" s="26">
        <v>17733.990000000002</v>
      </c>
      <c r="E286" s="66">
        <v>3130.39</v>
      </c>
      <c r="F286" s="67">
        <f t="shared" si="4"/>
        <v>14603.600000000002</v>
      </c>
    </row>
    <row r="287" spans="1:6" x14ac:dyDescent="0.2">
      <c r="A287" s="23" t="s">
        <v>673</v>
      </c>
      <c r="B287" s="65" t="s">
        <v>375</v>
      </c>
      <c r="C287" s="25" t="s">
        <v>738</v>
      </c>
      <c r="D287" s="26">
        <v>1182266.01</v>
      </c>
      <c r="E287" s="66">
        <v>208692.72</v>
      </c>
      <c r="F287" s="67">
        <f t="shared" si="4"/>
        <v>973573.29</v>
      </c>
    </row>
    <row r="288" spans="1:6" ht="25.5" x14ac:dyDescent="0.2">
      <c r="A288" s="23" t="s">
        <v>683</v>
      </c>
      <c r="B288" s="65" t="s">
        <v>375</v>
      </c>
      <c r="C288" s="25" t="s">
        <v>739</v>
      </c>
      <c r="D288" s="26">
        <v>1182266.01</v>
      </c>
      <c r="E288" s="66">
        <v>208692.72</v>
      </c>
      <c r="F288" s="67">
        <f t="shared" si="4"/>
        <v>973573.29</v>
      </c>
    </row>
    <row r="289" spans="1:6" ht="25.5" x14ac:dyDescent="0.2">
      <c r="A289" s="23" t="s">
        <v>685</v>
      </c>
      <c r="B289" s="65" t="s">
        <v>375</v>
      </c>
      <c r="C289" s="25" t="s">
        <v>740</v>
      </c>
      <c r="D289" s="26">
        <v>1182266.01</v>
      </c>
      <c r="E289" s="66">
        <v>208692.72</v>
      </c>
      <c r="F289" s="67">
        <f t="shared" si="4"/>
        <v>973573.29</v>
      </c>
    </row>
    <row r="290" spans="1:6" ht="25.5" x14ac:dyDescent="0.2">
      <c r="A290" s="23" t="s">
        <v>443</v>
      </c>
      <c r="B290" s="65" t="s">
        <v>375</v>
      </c>
      <c r="C290" s="25" t="s">
        <v>741</v>
      </c>
      <c r="D290" s="26">
        <v>20793100</v>
      </c>
      <c r="E290" s="66">
        <v>4739976.8899999997</v>
      </c>
      <c r="F290" s="67">
        <f t="shared" si="4"/>
        <v>16053123.109999999</v>
      </c>
    </row>
    <row r="291" spans="1:6" x14ac:dyDescent="0.2">
      <c r="A291" s="23" t="s">
        <v>445</v>
      </c>
      <c r="B291" s="65" t="s">
        <v>375</v>
      </c>
      <c r="C291" s="25" t="s">
        <v>742</v>
      </c>
      <c r="D291" s="26">
        <v>12293100</v>
      </c>
      <c r="E291" s="66">
        <v>2700000</v>
      </c>
      <c r="F291" s="67">
        <f t="shared" si="4"/>
        <v>9593100</v>
      </c>
    </row>
    <row r="292" spans="1:6" ht="51" x14ac:dyDescent="0.2">
      <c r="A292" s="23" t="s">
        <v>447</v>
      </c>
      <c r="B292" s="65" t="s">
        <v>375</v>
      </c>
      <c r="C292" s="25" t="s">
        <v>743</v>
      </c>
      <c r="D292" s="26">
        <v>12293100</v>
      </c>
      <c r="E292" s="66">
        <v>2700000</v>
      </c>
      <c r="F292" s="67">
        <f t="shared" si="4"/>
        <v>9593100</v>
      </c>
    </row>
    <row r="293" spans="1:6" x14ac:dyDescent="0.2">
      <c r="A293" s="23" t="s">
        <v>524</v>
      </c>
      <c r="B293" s="65" t="s">
        <v>375</v>
      </c>
      <c r="C293" s="25" t="s">
        <v>744</v>
      </c>
      <c r="D293" s="26">
        <v>8500000</v>
      </c>
      <c r="E293" s="66">
        <v>2039976.89</v>
      </c>
      <c r="F293" s="67">
        <f t="shared" si="4"/>
        <v>6460023.1100000003</v>
      </c>
    </row>
    <row r="294" spans="1:6" ht="51" x14ac:dyDescent="0.2">
      <c r="A294" s="23" t="s">
        <v>526</v>
      </c>
      <c r="B294" s="65" t="s">
        <v>375</v>
      </c>
      <c r="C294" s="25" t="s">
        <v>745</v>
      </c>
      <c r="D294" s="26">
        <v>8500000</v>
      </c>
      <c r="E294" s="66">
        <v>2039976.89</v>
      </c>
      <c r="F294" s="67">
        <f t="shared" si="4"/>
        <v>6460023.1100000003</v>
      </c>
    </row>
    <row r="295" spans="1:6" ht="127.5" x14ac:dyDescent="0.2">
      <c r="A295" s="68" t="s">
        <v>746</v>
      </c>
      <c r="B295" s="65" t="s">
        <v>375</v>
      </c>
      <c r="C295" s="25" t="s">
        <v>747</v>
      </c>
      <c r="D295" s="26">
        <v>33027400</v>
      </c>
      <c r="E295" s="66">
        <v>6906922.0999999996</v>
      </c>
      <c r="F295" s="67">
        <f t="shared" si="4"/>
        <v>26120477.899999999</v>
      </c>
    </row>
    <row r="296" spans="1:6" ht="25.5" x14ac:dyDescent="0.2">
      <c r="A296" s="23" t="s">
        <v>443</v>
      </c>
      <c r="B296" s="65" t="s">
        <v>375</v>
      </c>
      <c r="C296" s="25" t="s">
        <v>748</v>
      </c>
      <c r="D296" s="26">
        <v>33027400</v>
      </c>
      <c r="E296" s="66">
        <v>6906922.0999999996</v>
      </c>
      <c r="F296" s="67">
        <f t="shared" si="4"/>
        <v>26120477.899999999</v>
      </c>
    </row>
    <row r="297" spans="1:6" x14ac:dyDescent="0.2">
      <c r="A297" s="23" t="s">
        <v>445</v>
      </c>
      <c r="B297" s="65" t="s">
        <v>375</v>
      </c>
      <c r="C297" s="25" t="s">
        <v>749</v>
      </c>
      <c r="D297" s="26">
        <v>15509900</v>
      </c>
      <c r="E297" s="66">
        <v>2883667.67</v>
      </c>
      <c r="F297" s="67">
        <f t="shared" si="4"/>
        <v>12626232.33</v>
      </c>
    </row>
    <row r="298" spans="1:6" x14ac:dyDescent="0.2">
      <c r="A298" s="23" t="s">
        <v>453</v>
      </c>
      <c r="B298" s="65" t="s">
        <v>375</v>
      </c>
      <c r="C298" s="25" t="s">
        <v>750</v>
      </c>
      <c r="D298" s="26">
        <v>15509900</v>
      </c>
      <c r="E298" s="66">
        <v>2883667.67</v>
      </c>
      <c r="F298" s="67">
        <f t="shared" si="4"/>
        <v>12626232.33</v>
      </c>
    </row>
    <row r="299" spans="1:6" x14ac:dyDescent="0.2">
      <c r="A299" s="23" t="s">
        <v>524</v>
      </c>
      <c r="B299" s="65" t="s">
        <v>375</v>
      </c>
      <c r="C299" s="25" t="s">
        <v>751</v>
      </c>
      <c r="D299" s="26">
        <v>17517500</v>
      </c>
      <c r="E299" s="66">
        <v>4023254.43</v>
      </c>
      <c r="F299" s="67">
        <f t="shared" si="4"/>
        <v>13494245.57</v>
      </c>
    </row>
    <row r="300" spans="1:6" x14ac:dyDescent="0.2">
      <c r="A300" s="23" t="s">
        <v>558</v>
      </c>
      <c r="B300" s="65" t="s">
        <v>375</v>
      </c>
      <c r="C300" s="25" t="s">
        <v>752</v>
      </c>
      <c r="D300" s="26">
        <v>17517500</v>
      </c>
      <c r="E300" s="66">
        <v>4023254.43</v>
      </c>
      <c r="F300" s="67">
        <f t="shared" si="4"/>
        <v>13494245.57</v>
      </c>
    </row>
    <row r="301" spans="1:6" x14ac:dyDescent="0.2">
      <c r="A301" s="23" t="s">
        <v>753</v>
      </c>
      <c r="B301" s="65" t="s">
        <v>375</v>
      </c>
      <c r="C301" s="25" t="s">
        <v>754</v>
      </c>
      <c r="D301" s="26">
        <v>5051400</v>
      </c>
      <c r="E301" s="66">
        <v>486338.1</v>
      </c>
      <c r="F301" s="67">
        <f t="shared" si="4"/>
        <v>4565061.9000000004</v>
      </c>
    </row>
    <row r="302" spans="1:6" ht="102" x14ac:dyDescent="0.2">
      <c r="A302" s="68" t="s">
        <v>755</v>
      </c>
      <c r="B302" s="65" t="s">
        <v>375</v>
      </c>
      <c r="C302" s="25" t="s">
        <v>756</v>
      </c>
      <c r="D302" s="26">
        <v>5051400</v>
      </c>
      <c r="E302" s="66">
        <v>486338.1</v>
      </c>
      <c r="F302" s="67">
        <f t="shared" si="4"/>
        <v>4565061.9000000004</v>
      </c>
    </row>
    <row r="303" spans="1:6" ht="25.5" x14ac:dyDescent="0.2">
      <c r="A303" s="23" t="s">
        <v>415</v>
      </c>
      <c r="B303" s="65" t="s">
        <v>375</v>
      </c>
      <c r="C303" s="25" t="s">
        <v>757</v>
      </c>
      <c r="D303" s="26">
        <v>50000</v>
      </c>
      <c r="E303" s="66">
        <v>4815.2299999999996</v>
      </c>
      <c r="F303" s="67">
        <f t="shared" si="4"/>
        <v>45184.770000000004</v>
      </c>
    </row>
    <row r="304" spans="1:6" ht="25.5" x14ac:dyDescent="0.2">
      <c r="A304" s="23" t="s">
        <v>417</v>
      </c>
      <c r="B304" s="65" t="s">
        <v>375</v>
      </c>
      <c r="C304" s="25" t="s">
        <v>758</v>
      </c>
      <c r="D304" s="26">
        <v>50000</v>
      </c>
      <c r="E304" s="66">
        <v>4815.2299999999996</v>
      </c>
      <c r="F304" s="67">
        <f t="shared" si="4"/>
        <v>45184.770000000004</v>
      </c>
    </row>
    <row r="305" spans="1:6" x14ac:dyDescent="0.2">
      <c r="A305" s="23" t="s">
        <v>419</v>
      </c>
      <c r="B305" s="65" t="s">
        <v>375</v>
      </c>
      <c r="C305" s="25" t="s">
        <v>759</v>
      </c>
      <c r="D305" s="26">
        <v>50000</v>
      </c>
      <c r="E305" s="66">
        <v>4815.2299999999996</v>
      </c>
      <c r="F305" s="67">
        <f t="shared" si="4"/>
        <v>45184.770000000004</v>
      </c>
    </row>
    <row r="306" spans="1:6" x14ac:dyDescent="0.2">
      <c r="A306" s="23" t="s">
        <v>673</v>
      </c>
      <c r="B306" s="65" t="s">
        <v>375</v>
      </c>
      <c r="C306" s="25" t="s">
        <v>760</v>
      </c>
      <c r="D306" s="26">
        <v>5001400</v>
      </c>
      <c r="E306" s="66">
        <v>481522.87</v>
      </c>
      <c r="F306" s="67">
        <f t="shared" si="4"/>
        <v>4519877.13</v>
      </c>
    </row>
    <row r="307" spans="1:6" ht="25.5" x14ac:dyDescent="0.2">
      <c r="A307" s="23" t="s">
        <v>683</v>
      </c>
      <c r="B307" s="65" t="s">
        <v>375</v>
      </c>
      <c r="C307" s="25" t="s">
        <v>761</v>
      </c>
      <c r="D307" s="26">
        <v>5001400</v>
      </c>
      <c r="E307" s="66">
        <v>481522.87</v>
      </c>
      <c r="F307" s="67">
        <f t="shared" si="4"/>
        <v>4519877.13</v>
      </c>
    </row>
    <row r="308" spans="1:6" ht="25.5" x14ac:dyDescent="0.2">
      <c r="A308" s="23" t="s">
        <v>685</v>
      </c>
      <c r="B308" s="65" t="s">
        <v>375</v>
      </c>
      <c r="C308" s="25" t="s">
        <v>762</v>
      </c>
      <c r="D308" s="26">
        <v>5001400</v>
      </c>
      <c r="E308" s="66">
        <v>481522.87</v>
      </c>
      <c r="F308" s="67">
        <f t="shared" si="4"/>
        <v>4519877.13</v>
      </c>
    </row>
    <row r="309" spans="1:6" x14ac:dyDescent="0.2">
      <c r="A309" s="58" t="s">
        <v>763</v>
      </c>
      <c r="B309" s="59" t="s">
        <v>375</v>
      </c>
      <c r="C309" s="60" t="s">
        <v>764</v>
      </c>
      <c r="D309" s="61">
        <v>496784262.35000002</v>
      </c>
      <c r="E309" s="62">
        <v>67144498.5</v>
      </c>
      <c r="F309" s="63">
        <f t="shared" si="4"/>
        <v>429639763.85000002</v>
      </c>
    </row>
    <row r="310" spans="1:6" x14ac:dyDescent="0.2">
      <c r="A310" s="58" t="s">
        <v>379</v>
      </c>
      <c r="B310" s="59" t="s">
        <v>375</v>
      </c>
      <c r="C310" s="60" t="s">
        <v>765</v>
      </c>
      <c r="D310" s="61">
        <v>87633500.129999995</v>
      </c>
      <c r="E310" s="62">
        <v>17718427.59</v>
      </c>
      <c r="F310" s="63">
        <f t="shared" si="4"/>
        <v>69915072.539999992</v>
      </c>
    </row>
    <row r="311" spans="1:6" ht="25.5" x14ac:dyDescent="0.2">
      <c r="A311" s="23" t="s">
        <v>766</v>
      </c>
      <c r="B311" s="65" t="s">
        <v>375</v>
      </c>
      <c r="C311" s="25" t="s">
        <v>767</v>
      </c>
      <c r="D311" s="26">
        <v>2176110</v>
      </c>
      <c r="E311" s="66">
        <v>817274.79</v>
      </c>
      <c r="F311" s="67">
        <f t="shared" si="4"/>
        <v>1358835.21</v>
      </c>
    </row>
    <row r="312" spans="1:6" ht="38.25" x14ac:dyDescent="0.2">
      <c r="A312" s="23" t="s">
        <v>768</v>
      </c>
      <c r="B312" s="65" t="s">
        <v>375</v>
      </c>
      <c r="C312" s="25" t="s">
        <v>769</v>
      </c>
      <c r="D312" s="26">
        <v>2176110</v>
      </c>
      <c r="E312" s="66">
        <v>817274.79</v>
      </c>
      <c r="F312" s="67">
        <f t="shared" si="4"/>
        <v>1358835.21</v>
      </c>
    </row>
    <row r="313" spans="1:6" ht="63.75" x14ac:dyDescent="0.2">
      <c r="A313" s="23" t="s">
        <v>385</v>
      </c>
      <c r="B313" s="65" t="s">
        <v>375</v>
      </c>
      <c r="C313" s="25" t="s">
        <v>770</v>
      </c>
      <c r="D313" s="26">
        <v>2176110</v>
      </c>
      <c r="E313" s="66">
        <v>817274.79</v>
      </c>
      <c r="F313" s="67">
        <f t="shared" si="4"/>
        <v>1358835.21</v>
      </c>
    </row>
    <row r="314" spans="1:6" ht="25.5" x14ac:dyDescent="0.2">
      <c r="A314" s="23" t="s">
        <v>387</v>
      </c>
      <c r="B314" s="65" t="s">
        <v>375</v>
      </c>
      <c r="C314" s="25" t="s">
        <v>771</v>
      </c>
      <c r="D314" s="26">
        <v>2176110</v>
      </c>
      <c r="E314" s="66">
        <v>817274.79</v>
      </c>
      <c r="F314" s="67">
        <f t="shared" si="4"/>
        <v>1358835.21</v>
      </c>
    </row>
    <row r="315" spans="1:6" ht="25.5" x14ac:dyDescent="0.2">
      <c r="A315" s="23" t="s">
        <v>389</v>
      </c>
      <c r="B315" s="65" t="s">
        <v>375</v>
      </c>
      <c r="C315" s="25" t="s">
        <v>772</v>
      </c>
      <c r="D315" s="26">
        <v>1671360</v>
      </c>
      <c r="E315" s="66">
        <v>617372.47</v>
      </c>
      <c r="F315" s="67">
        <f t="shared" si="4"/>
        <v>1053987.53</v>
      </c>
    </row>
    <row r="316" spans="1:6" ht="38.25" x14ac:dyDescent="0.2">
      <c r="A316" s="23" t="s">
        <v>398</v>
      </c>
      <c r="B316" s="65" t="s">
        <v>375</v>
      </c>
      <c r="C316" s="25" t="s">
        <v>773</v>
      </c>
      <c r="D316" s="26">
        <v>300</v>
      </c>
      <c r="E316" s="66">
        <v>300</v>
      </c>
      <c r="F316" s="67" t="str">
        <f t="shared" si="4"/>
        <v>-</v>
      </c>
    </row>
    <row r="317" spans="1:6" ht="38.25" x14ac:dyDescent="0.2">
      <c r="A317" s="23" t="s">
        <v>391</v>
      </c>
      <c r="B317" s="65" t="s">
        <v>375</v>
      </c>
      <c r="C317" s="25" t="s">
        <v>774</v>
      </c>
      <c r="D317" s="26">
        <v>504450</v>
      </c>
      <c r="E317" s="66">
        <v>199602.32</v>
      </c>
      <c r="F317" s="67">
        <f t="shared" si="4"/>
        <v>304847.68</v>
      </c>
    </row>
    <row r="318" spans="1:6" ht="38.25" x14ac:dyDescent="0.2">
      <c r="A318" s="23" t="s">
        <v>775</v>
      </c>
      <c r="B318" s="65" t="s">
        <v>375</v>
      </c>
      <c r="C318" s="25" t="s">
        <v>776</v>
      </c>
      <c r="D318" s="26">
        <v>46558052.399999999</v>
      </c>
      <c r="E318" s="66">
        <v>10006287.380000001</v>
      </c>
      <c r="F318" s="67">
        <f t="shared" si="4"/>
        <v>36551765.019999996</v>
      </c>
    </row>
    <row r="319" spans="1:6" ht="165.75" x14ac:dyDescent="0.2">
      <c r="A319" s="68" t="s">
        <v>777</v>
      </c>
      <c r="B319" s="65" t="s">
        <v>375</v>
      </c>
      <c r="C319" s="25" t="s">
        <v>778</v>
      </c>
      <c r="D319" s="26">
        <v>158300</v>
      </c>
      <c r="E319" s="66" t="s">
        <v>49</v>
      </c>
      <c r="F319" s="67">
        <f t="shared" si="4"/>
        <v>158300</v>
      </c>
    </row>
    <row r="320" spans="1:6" ht="63.75" x14ac:dyDescent="0.2">
      <c r="A320" s="23" t="s">
        <v>385</v>
      </c>
      <c r="B320" s="65" t="s">
        <v>375</v>
      </c>
      <c r="C320" s="25" t="s">
        <v>779</v>
      </c>
      <c r="D320" s="26">
        <v>153400</v>
      </c>
      <c r="E320" s="66" t="s">
        <v>49</v>
      </c>
      <c r="F320" s="67">
        <f t="shared" si="4"/>
        <v>153400</v>
      </c>
    </row>
    <row r="321" spans="1:6" ht="25.5" x14ac:dyDescent="0.2">
      <c r="A321" s="23" t="s">
        <v>387</v>
      </c>
      <c r="B321" s="65" t="s">
        <v>375</v>
      </c>
      <c r="C321" s="25" t="s">
        <v>780</v>
      </c>
      <c r="D321" s="26">
        <v>153400</v>
      </c>
      <c r="E321" s="66" t="s">
        <v>49</v>
      </c>
      <c r="F321" s="67">
        <f t="shared" si="4"/>
        <v>153400</v>
      </c>
    </row>
    <row r="322" spans="1:6" ht="25.5" x14ac:dyDescent="0.2">
      <c r="A322" s="23" t="s">
        <v>389</v>
      </c>
      <c r="B322" s="65" t="s">
        <v>375</v>
      </c>
      <c r="C322" s="25" t="s">
        <v>781</v>
      </c>
      <c r="D322" s="26">
        <v>117818.7</v>
      </c>
      <c r="E322" s="66" t="s">
        <v>49</v>
      </c>
      <c r="F322" s="67">
        <f t="shared" si="4"/>
        <v>117818.7</v>
      </c>
    </row>
    <row r="323" spans="1:6" ht="38.25" x14ac:dyDescent="0.2">
      <c r="A323" s="23" t="s">
        <v>391</v>
      </c>
      <c r="B323" s="65" t="s">
        <v>375</v>
      </c>
      <c r="C323" s="25" t="s">
        <v>782</v>
      </c>
      <c r="D323" s="26">
        <v>35581.300000000003</v>
      </c>
      <c r="E323" s="66" t="s">
        <v>49</v>
      </c>
      <c r="F323" s="67">
        <f t="shared" si="4"/>
        <v>35581.300000000003</v>
      </c>
    </row>
    <row r="324" spans="1:6" ht="25.5" x14ac:dyDescent="0.2">
      <c r="A324" s="23" t="s">
        <v>415</v>
      </c>
      <c r="B324" s="65" t="s">
        <v>375</v>
      </c>
      <c r="C324" s="25" t="s">
        <v>783</v>
      </c>
      <c r="D324" s="26">
        <v>4900</v>
      </c>
      <c r="E324" s="66" t="s">
        <v>49</v>
      </c>
      <c r="F324" s="67">
        <f t="shared" si="4"/>
        <v>4900</v>
      </c>
    </row>
    <row r="325" spans="1:6" ht="25.5" x14ac:dyDescent="0.2">
      <c r="A325" s="23" t="s">
        <v>417</v>
      </c>
      <c r="B325" s="65" t="s">
        <v>375</v>
      </c>
      <c r="C325" s="25" t="s">
        <v>784</v>
      </c>
      <c r="D325" s="26">
        <v>4900</v>
      </c>
      <c r="E325" s="66" t="s">
        <v>49</v>
      </c>
      <c r="F325" s="67">
        <f t="shared" si="4"/>
        <v>4900</v>
      </c>
    </row>
    <row r="326" spans="1:6" x14ac:dyDescent="0.2">
      <c r="A326" s="23" t="s">
        <v>419</v>
      </c>
      <c r="B326" s="65" t="s">
        <v>375</v>
      </c>
      <c r="C326" s="25" t="s">
        <v>785</v>
      </c>
      <c r="D326" s="26">
        <v>4900</v>
      </c>
      <c r="E326" s="66" t="s">
        <v>49</v>
      </c>
      <c r="F326" s="67">
        <f t="shared" si="4"/>
        <v>4900</v>
      </c>
    </row>
    <row r="327" spans="1:6" ht="51" x14ac:dyDescent="0.2">
      <c r="A327" s="23" t="s">
        <v>786</v>
      </c>
      <c r="B327" s="65" t="s">
        <v>375</v>
      </c>
      <c r="C327" s="25" t="s">
        <v>787</v>
      </c>
      <c r="D327" s="26">
        <v>43209052.399999999</v>
      </c>
      <c r="E327" s="66">
        <v>9449642.8399999999</v>
      </c>
      <c r="F327" s="67">
        <f t="shared" si="4"/>
        <v>33759409.560000002</v>
      </c>
    </row>
    <row r="328" spans="1:6" ht="63.75" x14ac:dyDescent="0.2">
      <c r="A328" s="23" t="s">
        <v>385</v>
      </c>
      <c r="B328" s="65" t="s">
        <v>375</v>
      </c>
      <c r="C328" s="25" t="s">
        <v>788</v>
      </c>
      <c r="D328" s="26">
        <v>36804803.369999997</v>
      </c>
      <c r="E328" s="66">
        <v>7605129.4699999997</v>
      </c>
      <c r="F328" s="67">
        <f t="shared" si="4"/>
        <v>29199673.899999999</v>
      </c>
    </row>
    <row r="329" spans="1:6" ht="25.5" x14ac:dyDescent="0.2">
      <c r="A329" s="23" t="s">
        <v>387</v>
      </c>
      <c r="B329" s="65" t="s">
        <v>375</v>
      </c>
      <c r="C329" s="25" t="s">
        <v>789</v>
      </c>
      <c r="D329" s="26">
        <v>36804803.369999997</v>
      </c>
      <c r="E329" s="66">
        <v>7605129.4699999997</v>
      </c>
      <c r="F329" s="67">
        <f t="shared" si="4"/>
        <v>29199673.899999999</v>
      </c>
    </row>
    <row r="330" spans="1:6" ht="25.5" x14ac:dyDescent="0.2">
      <c r="A330" s="23" t="s">
        <v>389</v>
      </c>
      <c r="B330" s="65" t="s">
        <v>375</v>
      </c>
      <c r="C330" s="25" t="s">
        <v>790</v>
      </c>
      <c r="D330" s="26">
        <v>28582960.329999998</v>
      </c>
      <c r="E330" s="66">
        <v>5628706.3899999997</v>
      </c>
      <c r="F330" s="67">
        <f t="shared" si="4"/>
        <v>22954253.939999998</v>
      </c>
    </row>
    <row r="331" spans="1:6" ht="38.25" x14ac:dyDescent="0.2">
      <c r="A331" s="23" t="s">
        <v>398</v>
      </c>
      <c r="B331" s="65" t="s">
        <v>375</v>
      </c>
      <c r="C331" s="25" t="s">
        <v>791</v>
      </c>
      <c r="D331" s="26">
        <v>12970</v>
      </c>
      <c r="E331" s="66">
        <v>8882.4</v>
      </c>
      <c r="F331" s="67">
        <f t="shared" si="4"/>
        <v>4087.6000000000004</v>
      </c>
    </row>
    <row r="332" spans="1:6" ht="38.25" x14ac:dyDescent="0.2">
      <c r="A332" s="23" t="s">
        <v>391</v>
      </c>
      <c r="B332" s="65" t="s">
        <v>375</v>
      </c>
      <c r="C332" s="25" t="s">
        <v>792</v>
      </c>
      <c r="D332" s="26">
        <v>8208873.04</v>
      </c>
      <c r="E332" s="66">
        <v>1967540.68</v>
      </c>
      <c r="F332" s="67">
        <f t="shared" si="4"/>
        <v>6241332.3600000003</v>
      </c>
    </row>
    <row r="333" spans="1:6" ht="25.5" x14ac:dyDescent="0.2">
      <c r="A333" s="23" t="s">
        <v>415</v>
      </c>
      <c r="B333" s="65" t="s">
        <v>375</v>
      </c>
      <c r="C333" s="25" t="s">
        <v>793</v>
      </c>
      <c r="D333" s="26">
        <v>6156177.0300000003</v>
      </c>
      <c r="E333" s="66">
        <v>1616441.37</v>
      </c>
      <c r="F333" s="67">
        <f t="shared" si="4"/>
        <v>4539735.66</v>
      </c>
    </row>
    <row r="334" spans="1:6" ht="25.5" x14ac:dyDescent="0.2">
      <c r="A334" s="23" t="s">
        <v>417</v>
      </c>
      <c r="B334" s="65" t="s">
        <v>375</v>
      </c>
      <c r="C334" s="25" t="s">
        <v>794</v>
      </c>
      <c r="D334" s="26">
        <v>6156177.0300000003</v>
      </c>
      <c r="E334" s="66">
        <v>1616441.37</v>
      </c>
      <c r="F334" s="67">
        <f t="shared" si="4"/>
        <v>4539735.66</v>
      </c>
    </row>
    <row r="335" spans="1:6" x14ac:dyDescent="0.2">
      <c r="A335" s="23" t="s">
        <v>419</v>
      </c>
      <c r="B335" s="65" t="s">
        <v>375</v>
      </c>
      <c r="C335" s="25" t="s">
        <v>795</v>
      </c>
      <c r="D335" s="26">
        <v>3989927.03</v>
      </c>
      <c r="E335" s="66">
        <v>856943.53</v>
      </c>
      <c r="F335" s="67">
        <f t="shared" ref="F335:F398" si="5">IF(OR(D335="-",IF(E335="-",0,E335)&gt;=IF(D335="-",0,D335)),"-",IF(D335="-",0,D335)-IF(E335="-",0,E335))</f>
        <v>3132983.5</v>
      </c>
    </row>
    <row r="336" spans="1:6" x14ac:dyDescent="0.2">
      <c r="A336" s="23" t="s">
        <v>716</v>
      </c>
      <c r="B336" s="65" t="s">
        <v>375</v>
      </c>
      <c r="C336" s="25" t="s">
        <v>796</v>
      </c>
      <c r="D336" s="26">
        <v>2166250</v>
      </c>
      <c r="E336" s="66">
        <v>759497.84</v>
      </c>
      <c r="F336" s="67">
        <f t="shared" si="5"/>
        <v>1406752.1600000001</v>
      </c>
    </row>
    <row r="337" spans="1:6" x14ac:dyDescent="0.2">
      <c r="A337" s="23" t="s">
        <v>627</v>
      </c>
      <c r="B337" s="65" t="s">
        <v>375</v>
      </c>
      <c r="C337" s="25" t="s">
        <v>797</v>
      </c>
      <c r="D337" s="26">
        <v>248072</v>
      </c>
      <c r="E337" s="66">
        <v>228072</v>
      </c>
      <c r="F337" s="67">
        <f t="shared" si="5"/>
        <v>20000</v>
      </c>
    </row>
    <row r="338" spans="1:6" x14ac:dyDescent="0.2">
      <c r="A338" s="23" t="s">
        <v>798</v>
      </c>
      <c r="B338" s="65" t="s">
        <v>375</v>
      </c>
      <c r="C338" s="25" t="s">
        <v>799</v>
      </c>
      <c r="D338" s="26">
        <v>248072</v>
      </c>
      <c r="E338" s="66">
        <v>228072</v>
      </c>
      <c r="F338" s="67">
        <f t="shared" si="5"/>
        <v>20000</v>
      </c>
    </row>
    <row r="339" spans="1:6" x14ac:dyDescent="0.2">
      <c r="A339" s="23" t="s">
        <v>800</v>
      </c>
      <c r="B339" s="65" t="s">
        <v>375</v>
      </c>
      <c r="C339" s="25" t="s">
        <v>801</v>
      </c>
      <c r="D339" s="26">
        <v>20000</v>
      </c>
      <c r="E339" s="66" t="s">
        <v>49</v>
      </c>
      <c r="F339" s="67">
        <f t="shared" si="5"/>
        <v>20000</v>
      </c>
    </row>
    <row r="340" spans="1:6" x14ac:dyDescent="0.2">
      <c r="A340" s="23" t="s">
        <v>802</v>
      </c>
      <c r="B340" s="65" t="s">
        <v>375</v>
      </c>
      <c r="C340" s="25" t="s">
        <v>803</v>
      </c>
      <c r="D340" s="26">
        <v>228072</v>
      </c>
      <c r="E340" s="66">
        <v>228072</v>
      </c>
      <c r="F340" s="67" t="str">
        <f t="shared" si="5"/>
        <v>-</v>
      </c>
    </row>
    <row r="341" spans="1:6" ht="76.5" x14ac:dyDescent="0.2">
      <c r="A341" s="68" t="s">
        <v>804</v>
      </c>
      <c r="B341" s="65" t="s">
        <v>375</v>
      </c>
      <c r="C341" s="25" t="s">
        <v>805</v>
      </c>
      <c r="D341" s="26">
        <v>757100</v>
      </c>
      <c r="E341" s="66">
        <v>119608.38</v>
      </c>
      <c r="F341" s="67">
        <f t="shared" si="5"/>
        <v>637491.62</v>
      </c>
    </row>
    <row r="342" spans="1:6" ht="63.75" x14ac:dyDescent="0.2">
      <c r="A342" s="23" t="s">
        <v>385</v>
      </c>
      <c r="B342" s="65" t="s">
        <v>375</v>
      </c>
      <c r="C342" s="25" t="s">
        <v>806</v>
      </c>
      <c r="D342" s="26">
        <v>690804</v>
      </c>
      <c r="E342" s="66">
        <v>115864.38</v>
      </c>
      <c r="F342" s="67">
        <f t="shared" si="5"/>
        <v>574939.62</v>
      </c>
    </row>
    <row r="343" spans="1:6" ht="25.5" x14ac:dyDescent="0.2">
      <c r="A343" s="23" t="s">
        <v>387</v>
      </c>
      <c r="B343" s="65" t="s">
        <v>375</v>
      </c>
      <c r="C343" s="25" t="s">
        <v>807</v>
      </c>
      <c r="D343" s="26">
        <v>690804</v>
      </c>
      <c r="E343" s="66">
        <v>115864.38</v>
      </c>
      <c r="F343" s="67">
        <f t="shared" si="5"/>
        <v>574939.62</v>
      </c>
    </row>
    <row r="344" spans="1:6" ht="25.5" x14ac:dyDescent="0.2">
      <c r="A344" s="23" t="s">
        <v>389</v>
      </c>
      <c r="B344" s="65" t="s">
        <v>375</v>
      </c>
      <c r="C344" s="25" t="s">
        <v>808</v>
      </c>
      <c r="D344" s="26">
        <v>530571.5</v>
      </c>
      <c r="E344" s="66">
        <v>92468.800000000003</v>
      </c>
      <c r="F344" s="67">
        <f t="shared" si="5"/>
        <v>438102.7</v>
      </c>
    </row>
    <row r="345" spans="1:6" ht="38.25" x14ac:dyDescent="0.2">
      <c r="A345" s="23" t="s">
        <v>391</v>
      </c>
      <c r="B345" s="65" t="s">
        <v>375</v>
      </c>
      <c r="C345" s="25" t="s">
        <v>809</v>
      </c>
      <c r="D345" s="26">
        <v>160232.5</v>
      </c>
      <c r="E345" s="66">
        <v>23395.58</v>
      </c>
      <c r="F345" s="67">
        <f t="shared" si="5"/>
        <v>136836.91999999998</v>
      </c>
    </row>
    <row r="346" spans="1:6" ht="25.5" x14ac:dyDescent="0.2">
      <c r="A346" s="23" t="s">
        <v>415</v>
      </c>
      <c r="B346" s="65" t="s">
        <v>375</v>
      </c>
      <c r="C346" s="25" t="s">
        <v>810</v>
      </c>
      <c r="D346" s="26">
        <v>66296</v>
      </c>
      <c r="E346" s="66">
        <v>3744</v>
      </c>
      <c r="F346" s="67">
        <f t="shared" si="5"/>
        <v>62552</v>
      </c>
    </row>
    <row r="347" spans="1:6" ht="25.5" x14ac:dyDescent="0.2">
      <c r="A347" s="23" t="s">
        <v>417</v>
      </c>
      <c r="B347" s="65" t="s">
        <v>375</v>
      </c>
      <c r="C347" s="25" t="s">
        <v>811</v>
      </c>
      <c r="D347" s="26">
        <v>66296</v>
      </c>
      <c r="E347" s="66">
        <v>3744</v>
      </c>
      <c r="F347" s="67">
        <f t="shared" si="5"/>
        <v>62552</v>
      </c>
    </row>
    <row r="348" spans="1:6" x14ac:dyDescent="0.2">
      <c r="A348" s="23" t="s">
        <v>419</v>
      </c>
      <c r="B348" s="65" t="s">
        <v>375</v>
      </c>
      <c r="C348" s="25" t="s">
        <v>812</v>
      </c>
      <c r="D348" s="26">
        <v>66296</v>
      </c>
      <c r="E348" s="66">
        <v>3744</v>
      </c>
      <c r="F348" s="67">
        <f t="shared" si="5"/>
        <v>62552</v>
      </c>
    </row>
    <row r="349" spans="1:6" ht="102" x14ac:dyDescent="0.2">
      <c r="A349" s="68" t="s">
        <v>813</v>
      </c>
      <c r="B349" s="65" t="s">
        <v>375</v>
      </c>
      <c r="C349" s="25" t="s">
        <v>814</v>
      </c>
      <c r="D349" s="26">
        <v>224100</v>
      </c>
      <c r="E349" s="66">
        <v>18651.7</v>
      </c>
      <c r="F349" s="67">
        <f t="shared" si="5"/>
        <v>205448.3</v>
      </c>
    </row>
    <row r="350" spans="1:6" ht="63.75" x14ac:dyDescent="0.2">
      <c r="A350" s="23" t="s">
        <v>385</v>
      </c>
      <c r="B350" s="65" t="s">
        <v>375</v>
      </c>
      <c r="C350" s="25" t="s">
        <v>815</v>
      </c>
      <c r="D350" s="26">
        <v>214150</v>
      </c>
      <c r="E350" s="66">
        <v>18651.7</v>
      </c>
      <c r="F350" s="67">
        <f t="shared" si="5"/>
        <v>195498.3</v>
      </c>
    </row>
    <row r="351" spans="1:6" ht="25.5" x14ac:dyDescent="0.2">
      <c r="A351" s="23" t="s">
        <v>387</v>
      </c>
      <c r="B351" s="65" t="s">
        <v>375</v>
      </c>
      <c r="C351" s="25" t="s">
        <v>816</v>
      </c>
      <c r="D351" s="26">
        <v>214150</v>
      </c>
      <c r="E351" s="66">
        <v>18651.7</v>
      </c>
      <c r="F351" s="67">
        <f t="shared" si="5"/>
        <v>195498.3</v>
      </c>
    </row>
    <row r="352" spans="1:6" ht="25.5" x14ac:dyDescent="0.2">
      <c r="A352" s="23" t="s">
        <v>389</v>
      </c>
      <c r="B352" s="65" t="s">
        <v>375</v>
      </c>
      <c r="C352" s="25" t="s">
        <v>817</v>
      </c>
      <c r="D352" s="26">
        <v>164477.73000000001</v>
      </c>
      <c r="E352" s="66">
        <v>14325.42</v>
      </c>
      <c r="F352" s="67">
        <f t="shared" si="5"/>
        <v>150152.31</v>
      </c>
    </row>
    <row r="353" spans="1:6" ht="38.25" x14ac:dyDescent="0.2">
      <c r="A353" s="23" t="s">
        <v>391</v>
      </c>
      <c r="B353" s="65" t="s">
        <v>375</v>
      </c>
      <c r="C353" s="25" t="s">
        <v>818</v>
      </c>
      <c r="D353" s="26">
        <v>49672.27</v>
      </c>
      <c r="E353" s="66">
        <v>4326.28</v>
      </c>
      <c r="F353" s="67">
        <f t="shared" si="5"/>
        <v>45345.99</v>
      </c>
    </row>
    <row r="354" spans="1:6" ht="25.5" x14ac:dyDescent="0.2">
      <c r="A354" s="23" t="s">
        <v>415</v>
      </c>
      <c r="B354" s="65" t="s">
        <v>375</v>
      </c>
      <c r="C354" s="25" t="s">
        <v>819</v>
      </c>
      <c r="D354" s="26">
        <v>9950</v>
      </c>
      <c r="E354" s="66" t="s">
        <v>49</v>
      </c>
      <c r="F354" s="67">
        <f t="shared" si="5"/>
        <v>9950</v>
      </c>
    </row>
    <row r="355" spans="1:6" ht="25.5" x14ac:dyDescent="0.2">
      <c r="A355" s="23" t="s">
        <v>417</v>
      </c>
      <c r="B355" s="65" t="s">
        <v>375</v>
      </c>
      <c r="C355" s="25" t="s">
        <v>820</v>
      </c>
      <c r="D355" s="26">
        <v>9950</v>
      </c>
      <c r="E355" s="66" t="s">
        <v>49</v>
      </c>
      <c r="F355" s="67">
        <f t="shared" si="5"/>
        <v>9950</v>
      </c>
    </row>
    <row r="356" spans="1:6" x14ac:dyDescent="0.2">
      <c r="A356" s="23" t="s">
        <v>419</v>
      </c>
      <c r="B356" s="65" t="s">
        <v>375</v>
      </c>
      <c r="C356" s="25" t="s">
        <v>821</v>
      </c>
      <c r="D356" s="26">
        <v>9950</v>
      </c>
      <c r="E356" s="66" t="s">
        <v>49</v>
      </c>
      <c r="F356" s="67">
        <f t="shared" si="5"/>
        <v>9950</v>
      </c>
    </row>
    <row r="357" spans="1:6" ht="63.75" x14ac:dyDescent="0.2">
      <c r="A357" s="23" t="s">
        <v>822</v>
      </c>
      <c r="B357" s="65" t="s">
        <v>375</v>
      </c>
      <c r="C357" s="25" t="s">
        <v>823</v>
      </c>
      <c r="D357" s="26">
        <v>759400</v>
      </c>
      <c r="E357" s="66">
        <v>154864.06</v>
      </c>
      <c r="F357" s="67">
        <f t="shared" si="5"/>
        <v>604535.93999999994</v>
      </c>
    </row>
    <row r="358" spans="1:6" ht="63.75" x14ac:dyDescent="0.2">
      <c r="A358" s="23" t="s">
        <v>385</v>
      </c>
      <c r="B358" s="65" t="s">
        <v>375</v>
      </c>
      <c r="C358" s="25" t="s">
        <v>824</v>
      </c>
      <c r="D358" s="26">
        <v>690804</v>
      </c>
      <c r="E358" s="66">
        <v>137895.14000000001</v>
      </c>
      <c r="F358" s="67">
        <f t="shared" si="5"/>
        <v>552908.86</v>
      </c>
    </row>
    <row r="359" spans="1:6" ht="25.5" x14ac:dyDescent="0.2">
      <c r="A359" s="23" t="s">
        <v>387</v>
      </c>
      <c r="B359" s="65" t="s">
        <v>375</v>
      </c>
      <c r="C359" s="25" t="s">
        <v>825</v>
      </c>
      <c r="D359" s="26">
        <v>690804</v>
      </c>
      <c r="E359" s="66">
        <v>137895.14000000001</v>
      </c>
      <c r="F359" s="67">
        <f t="shared" si="5"/>
        <v>552908.86</v>
      </c>
    </row>
    <row r="360" spans="1:6" ht="25.5" x14ac:dyDescent="0.2">
      <c r="A360" s="23" t="s">
        <v>389</v>
      </c>
      <c r="B360" s="65" t="s">
        <v>375</v>
      </c>
      <c r="C360" s="25" t="s">
        <v>826</v>
      </c>
      <c r="D360" s="26">
        <v>530571.5</v>
      </c>
      <c r="E360" s="66">
        <v>113683.44</v>
      </c>
      <c r="F360" s="67">
        <f t="shared" si="5"/>
        <v>416888.06</v>
      </c>
    </row>
    <row r="361" spans="1:6" ht="38.25" x14ac:dyDescent="0.2">
      <c r="A361" s="23" t="s">
        <v>391</v>
      </c>
      <c r="B361" s="65" t="s">
        <v>375</v>
      </c>
      <c r="C361" s="25" t="s">
        <v>827</v>
      </c>
      <c r="D361" s="26">
        <v>160232.5</v>
      </c>
      <c r="E361" s="66">
        <v>24211.7</v>
      </c>
      <c r="F361" s="67">
        <f t="shared" si="5"/>
        <v>136020.79999999999</v>
      </c>
    </row>
    <row r="362" spans="1:6" ht="25.5" x14ac:dyDescent="0.2">
      <c r="A362" s="23" t="s">
        <v>415</v>
      </c>
      <c r="B362" s="65" t="s">
        <v>375</v>
      </c>
      <c r="C362" s="25" t="s">
        <v>828</v>
      </c>
      <c r="D362" s="26">
        <v>68596</v>
      </c>
      <c r="E362" s="66">
        <v>16968.919999999998</v>
      </c>
      <c r="F362" s="67">
        <f t="shared" si="5"/>
        <v>51627.08</v>
      </c>
    </row>
    <row r="363" spans="1:6" ht="25.5" x14ac:dyDescent="0.2">
      <c r="A363" s="23" t="s">
        <v>417</v>
      </c>
      <c r="B363" s="65" t="s">
        <v>375</v>
      </c>
      <c r="C363" s="25" t="s">
        <v>829</v>
      </c>
      <c r="D363" s="26">
        <v>68596</v>
      </c>
      <c r="E363" s="66">
        <v>16968.919999999998</v>
      </c>
      <c r="F363" s="67">
        <f t="shared" si="5"/>
        <v>51627.08</v>
      </c>
    </row>
    <row r="364" spans="1:6" x14ac:dyDescent="0.2">
      <c r="A364" s="23" t="s">
        <v>419</v>
      </c>
      <c r="B364" s="65" t="s">
        <v>375</v>
      </c>
      <c r="C364" s="25" t="s">
        <v>830</v>
      </c>
      <c r="D364" s="26">
        <v>68596</v>
      </c>
      <c r="E364" s="66">
        <v>16968.919999999998</v>
      </c>
      <c r="F364" s="67">
        <f t="shared" si="5"/>
        <v>51627.08</v>
      </c>
    </row>
    <row r="365" spans="1:6" ht="76.5" x14ac:dyDescent="0.2">
      <c r="A365" s="68" t="s">
        <v>831</v>
      </c>
      <c r="B365" s="65" t="s">
        <v>375</v>
      </c>
      <c r="C365" s="25" t="s">
        <v>832</v>
      </c>
      <c r="D365" s="26">
        <v>1450100</v>
      </c>
      <c r="E365" s="66">
        <v>263520.40000000002</v>
      </c>
      <c r="F365" s="67">
        <f t="shared" si="5"/>
        <v>1186579.6000000001</v>
      </c>
    </row>
    <row r="366" spans="1:6" ht="63.75" x14ac:dyDescent="0.2">
      <c r="A366" s="23" t="s">
        <v>385</v>
      </c>
      <c r="B366" s="65" t="s">
        <v>375</v>
      </c>
      <c r="C366" s="25" t="s">
        <v>833</v>
      </c>
      <c r="D366" s="26">
        <v>1381610</v>
      </c>
      <c r="E366" s="66">
        <v>246176.64000000001</v>
      </c>
      <c r="F366" s="67">
        <f t="shared" si="5"/>
        <v>1135433.3599999999</v>
      </c>
    </row>
    <row r="367" spans="1:6" ht="25.5" x14ac:dyDescent="0.2">
      <c r="A367" s="23" t="s">
        <v>387</v>
      </c>
      <c r="B367" s="65" t="s">
        <v>375</v>
      </c>
      <c r="C367" s="25" t="s">
        <v>834</v>
      </c>
      <c r="D367" s="26">
        <v>1381610</v>
      </c>
      <c r="E367" s="66">
        <v>246176.64000000001</v>
      </c>
      <c r="F367" s="67">
        <f t="shared" si="5"/>
        <v>1135433.3599999999</v>
      </c>
    </row>
    <row r="368" spans="1:6" ht="25.5" x14ac:dyDescent="0.2">
      <c r="A368" s="23" t="s">
        <v>389</v>
      </c>
      <c r="B368" s="65" t="s">
        <v>375</v>
      </c>
      <c r="C368" s="25" t="s">
        <v>835</v>
      </c>
      <c r="D368" s="26">
        <v>1061145</v>
      </c>
      <c r="E368" s="66">
        <v>196962.1</v>
      </c>
      <c r="F368" s="67">
        <f t="shared" si="5"/>
        <v>864182.9</v>
      </c>
    </row>
    <row r="369" spans="1:6" ht="38.25" x14ac:dyDescent="0.2">
      <c r="A369" s="23" t="s">
        <v>391</v>
      </c>
      <c r="B369" s="65" t="s">
        <v>375</v>
      </c>
      <c r="C369" s="25" t="s">
        <v>836</v>
      </c>
      <c r="D369" s="26">
        <v>320465</v>
      </c>
      <c r="E369" s="66">
        <v>49214.54</v>
      </c>
      <c r="F369" s="67">
        <f t="shared" si="5"/>
        <v>271250.46000000002</v>
      </c>
    </row>
    <row r="370" spans="1:6" ht="25.5" x14ac:dyDescent="0.2">
      <c r="A370" s="23" t="s">
        <v>415</v>
      </c>
      <c r="B370" s="65" t="s">
        <v>375</v>
      </c>
      <c r="C370" s="25" t="s">
        <v>837</v>
      </c>
      <c r="D370" s="26">
        <v>68490</v>
      </c>
      <c r="E370" s="66">
        <v>17343.759999999998</v>
      </c>
      <c r="F370" s="67">
        <f t="shared" si="5"/>
        <v>51146.240000000005</v>
      </c>
    </row>
    <row r="371" spans="1:6" ht="25.5" x14ac:dyDescent="0.2">
      <c r="A371" s="23" t="s">
        <v>417</v>
      </c>
      <c r="B371" s="65" t="s">
        <v>375</v>
      </c>
      <c r="C371" s="25" t="s">
        <v>838</v>
      </c>
      <c r="D371" s="26">
        <v>68490</v>
      </c>
      <c r="E371" s="66">
        <v>17343.759999999998</v>
      </c>
      <c r="F371" s="67">
        <f t="shared" si="5"/>
        <v>51146.240000000005</v>
      </c>
    </row>
    <row r="372" spans="1:6" x14ac:dyDescent="0.2">
      <c r="A372" s="23" t="s">
        <v>419</v>
      </c>
      <c r="B372" s="65" t="s">
        <v>375</v>
      </c>
      <c r="C372" s="25" t="s">
        <v>839</v>
      </c>
      <c r="D372" s="26">
        <v>68490</v>
      </c>
      <c r="E372" s="66">
        <v>17343.759999999998</v>
      </c>
      <c r="F372" s="67">
        <f t="shared" si="5"/>
        <v>51146.240000000005</v>
      </c>
    </row>
    <row r="373" spans="1:6" x14ac:dyDescent="0.2">
      <c r="A373" s="23" t="s">
        <v>840</v>
      </c>
      <c r="B373" s="65" t="s">
        <v>375</v>
      </c>
      <c r="C373" s="25" t="s">
        <v>841</v>
      </c>
      <c r="D373" s="26">
        <v>285200</v>
      </c>
      <c r="E373" s="66" t="s">
        <v>49</v>
      </c>
      <c r="F373" s="67">
        <f t="shared" si="5"/>
        <v>285200</v>
      </c>
    </row>
    <row r="374" spans="1:6" ht="63.75" x14ac:dyDescent="0.2">
      <c r="A374" s="23" t="s">
        <v>842</v>
      </c>
      <c r="B374" s="65" t="s">
        <v>375</v>
      </c>
      <c r="C374" s="25" t="s">
        <v>843</v>
      </c>
      <c r="D374" s="26">
        <v>285200</v>
      </c>
      <c r="E374" s="66" t="s">
        <v>49</v>
      </c>
      <c r="F374" s="67">
        <f t="shared" si="5"/>
        <v>285200</v>
      </c>
    </row>
    <row r="375" spans="1:6" ht="25.5" x14ac:dyDescent="0.2">
      <c r="A375" s="23" t="s">
        <v>415</v>
      </c>
      <c r="B375" s="65" t="s">
        <v>375</v>
      </c>
      <c r="C375" s="25" t="s">
        <v>844</v>
      </c>
      <c r="D375" s="26">
        <v>285200</v>
      </c>
      <c r="E375" s="66" t="s">
        <v>49</v>
      </c>
      <c r="F375" s="67">
        <f t="shared" si="5"/>
        <v>285200</v>
      </c>
    </row>
    <row r="376" spans="1:6" ht="25.5" x14ac:dyDescent="0.2">
      <c r="A376" s="23" t="s">
        <v>417</v>
      </c>
      <c r="B376" s="65" t="s">
        <v>375</v>
      </c>
      <c r="C376" s="25" t="s">
        <v>845</v>
      </c>
      <c r="D376" s="26">
        <v>285200</v>
      </c>
      <c r="E376" s="66" t="s">
        <v>49</v>
      </c>
      <c r="F376" s="67">
        <f t="shared" si="5"/>
        <v>285200</v>
      </c>
    </row>
    <row r="377" spans="1:6" x14ac:dyDescent="0.2">
      <c r="A377" s="23" t="s">
        <v>419</v>
      </c>
      <c r="B377" s="65" t="s">
        <v>375</v>
      </c>
      <c r="C377" s="25" t="s">
        <v>846</v>
      </c>
      <c r="D377" s="26">
        <v>285200</v>
      </c>
      <c r="E377" s="66" t="s">
        <v>49</v>
      </c>
      <c r="F377" s="67">
        <f t="shared" si="5"/>
        <v>285200</v>
      </c>
    </row>
    <row r="378" spans="1:6" x14ac:dyDescent="0.2">
      <c r="A378" s="23" t="s">
        <v>847</v>
      </c>
      <c r="B378" s="65" t="s">
        <v>375</v>
      </c>
      <c r="C378" s="25" t="s">
        <v>848</v>
      </c>
      <c r="D378" s="26">
        <v>3000000</v>
      </c>
      <c r="E378" s="66" t="s">
        <v>49</v>
      </c>
      <c r="F378" s="67">
        <f t="shared" si="5"/>
        <v>3000000</v>
      </c>
    </row>
    <row r="379" spans="1:6" ht="51" x14ac:dyDescent="0.2">
      <c r="A379" s="23" t="s">
        <v>849</v>
      </c>
      <c r="B379" s="65" t="s">
        <v>375</v>
      </c>
      <c r="C379" s="25" t="s">
        <v>850</v>
      </c>
      <c r="D379" s="26">
        <v>3000000</v>
      </c>
      <c r="E379" s="66" t="s">
        <v>49</v>
      </c>
      <c r="F379" s="67">
        <f t="shared" si="5"/>
        <v>3000000</v>
      </c>
    </row>
    <row r="380" spans="1:6" x14ac:dyDescent="0.2">
      <c r="A380" s="23" t="s">
        <v>627</v>
      </c>
      <c r="B380" s="65" t="s">
        <v>375</v>
      </c>
      <c r="C380" s="25" t="s">
        <v>851</v>
      </c>
      <c r="D380" s="26">
        <v>3000000</v>
      </c>
      <c r="E380" s="66" t="s">
        <v>49</v>
      </c>
      <c r="F380" s="67">
        <f t="shared" si="5"/>
        <v>3000000</v>
      </c>
    </row>
    <row r="381" spans="1:6" x14ac:dyDescent="0.2">
      <c r="A381" s="23" t="s">
        <v>852</v>
      </c>
      <c r="B381" s="65" t="s">
        <v>375</v>
      </c>
      <c r="C381" s="25" t="s">
        <v>853</v>
      </c>
      <c r="D381" s="26">
        <v>3000000</v>
      </c>
      <c r="E381" s="66" t="s">
        <v>49</v>
      </c>
      <c r="F381" s="67">
        <f t="shared" si="5"/>
        <v>3000000</v>
      </c>
    </row>
    <row r="382" spans="1:6" x14ac:dyDescent="0.2">
      <c r="A382" s="23" t="s">
        <v>854</v>
      </c>
      <c r="B382" s="65" t="s">
        <v>375</v>
      </c>
      <c r="C382" s="25" t="s">
        <v>855</v>
      </c>
      <c r="D382" s="26">
        <v>300000</v>
      </c>
      <c r="E382" s="66" t="s">
        <v>49</v>
      </c>
      <c r="F382" s="67">
        <f t="shared" si="5"/>
        <v>300000</v>
      </c>
    </row>
    <row r="383" spans="1:6" ht="38.25" x14ac:dyDescent="0.2">
      <c r="A383" s="23" t="s">
        <v>856</v>
      </c>
      <c r="B383" s="65" t="s">
        <v>375</v>
      </c>
      <c r="C383" s="25" t="s">
        <v>857</v>
      </c>
      <c r="D383" s="26">
        <v>300000</v>
      </c>
      <c r="E383" s="66" t="s">
        <v>49</v>
      </c>
      <c r="F383" s="67">
        <f t="shared" si="5"/>
        <v>300000</v>
      </c>
    </row>
    <row r="384" spans="1:6" x14ac:dyDescent="0.2">
      <c r="A384" s="23" t="s">
        <v>627</v>
      </c>
      <c r="B384" s="65" t="s">
        <v>375</v>
      </c>
      <c r="C384" s="25" t="s">
        <v>858</v>
      </c>
      <c r="D384" s="26">
        <v>300000</v>
      </c>
      <c r="E384" s="66" t="s">
        <v>49</v>
      </c>
      <c r="F384" s="67">
        <f t="shared" si="5"/>
        <v>300000</v>
      </c>
    </row>
    <row r="385" spans="1:6" x14ac:dyDescent="0.2">
      <c r="A385" s="23" t="s">
        <v>859</v>
      </c>
      <c r="B385" s="65" t="s">
        <v>375</v>
      </c>
      <c r="C385" s="25" t="s">
        <v>860</v>
      </c>
      <c r="D385" s="26">
        <v>300000</v>
      </c>
      <c r="E385" s="66" t="s">
        <v>49</v>
      </c>
      <c r="F385" s="67">
        <f t="shared" si="5"/>
        <v>300000</v>
      </c>
    </row>
    <row r="386" spans="1:6" x14ac:dyDescent="0.2">
      <c r="A386" s="23" t="s">
        <v>861</v>
      </c>
      <c r="B386" s="65" t="s">
        <v>375</v>
      </c>
      <c r="C386" s="25" t="s">
        <v>862</v>
      </c>
      <c r="D386" s="26">
        <v>35314137.729999997</v>
      </c>
      <c r="E386" s="66">
        <v>6894865.4199999999</v>
      </c>
      <c r="F386" s="67">
        <f t="shared" si="5"/>
        <v>28419272.309999995</v>
      </c>
    </row>
    <row r="387" spans="1:6" ht="76.5" x14ac:dyDescent="0.2">
      <c r="A387" s="68" t="s">
        <v>633</v>
      </c>
      <c r="B387" s="65" t="s">
        <v>375</v>
      </c>
      <c r="C387" s="25" t="s">
        <v>863</v>
      </c>
      <c r="D387" s="26">
        <v>23800</v>
      </c>
      <c r="E387" s="66">
        <v>3000</v>
      </c>
      <c r="F387" s="67">
        <f t="shared" si="5"/>
        <v>20800</v>
      </c>
    </row>
    <row r="388" spans="1:6" ht="25.5" x14ac:dyDescent="0.2">
      <c r="A388" s="23" t="s">
        <v>415</v>
      </c>
      <c r="B388" s="65" t="s">
        <v>375</v>
      </c>
      <c r="C388" s="25" t="s">
        <v>864</v>
      </c>
      <c r="D388" s="26">
        <v>8800</v>
      </c>
      <c r="E388" s="66" t="s">
        <v>49</v>
      </c>
      <c r="F388" s="67">
        <f t="shared" si="5"/>
        <v>8800</v>
      </c>
    </row>
    <row r="389" spans="1:6" ht="25.5" x14ac:dyDescent="0.2">
      <c r="A389" s="23" t="s">
        <v>417</v>
      </c>
      <c r="B389" s="65" t="s">
        <v>375</v>
      </c>
      <c r="C389" s="25" t="s">
        <v>865</v>
      </c>
      <c r="D389" s="26">
        <v>8800</v>
      </c>
      <c r="E389" s="66" t="s">
        <v>49</v>
      </c>
      <c r="F389" s="67">
        <f t="shared" si="5"/>
        <v>8800</v>
      </c>
    </row>
    <row r="390" spans="1:6" x14ac:dyDescent="0.2">
      <c r="A390" s="23" t="s">
        <v>419</v>
      </c>
      <c r="B390" s="65" t="s">
        <v>375</v>
      </c>
      <c r="C390" s="25" t="s">
        <v>866</v>
      </c>
      <c r="D390" s="26">
        <v>8800</v>
      </c>
      <c r="E390" s="66" t="s">
        <v>49</v>
      </c>
      <c r="F390" s="67">
        <f t="shared" si="5"/>
        <v>8800</v>
      </c>
    </row>
    <row r="391" spans="1:6" x14ac:dyDescent="0.2">
      <c r="A391" s="23" t="s">
        <v>627</v>
      </c>
      <c r="B391" s="65" t="s">
        <v>375</v>
      </c>
      <c r="C391" s="25" t="s">
        <v>867</v>
      </c>
      <c r="D391" s="26">
        <v>15000</v>
      </c>
      <c r="E391" s="66">
        <v>3000</v>
      </c>
      <c r="F391" s="67">
        <f t="shared" si="5"/>
        <v>12000</v>
      </c>
    </row>
    <row r="392" spans="1:6" x14ac:dyDescent="0.2">
      <c r="A392" s="23" t="s">
        <v>798</v>
      </c>
      <c r="B392" s="65" t="s">
        <v>375</v>
      </c>
      <c r="C392" s="25" t="s">
        <v>868</v>
      </c>
      <c r="D392" s="26">
        <v>15000</v>
      </c>
      <c r="E392" s="66">
        <v>3000</v>
      </c>
      <c r="F392" s="67">
        <f t="shared" si="5"/>
        <v>12000</v>
      </c>
    </row>
    <row r="393" spans="1:6" x14ac:dyDescent="0.2">
      <c r="A393" s="23" t="s">
        <v>800</v>
      </c>
      <c r="B393" s="65" t="s">
        <v>375</v>
      </c>
      <c r="C393" s="25" t="s">
        <v>869</v>
      </c>
      <c r="D393" s="26">
        <v>15000</v>
      </c>
      <c r="E393" s="66">
        <v>3000</v>
      </c>
      <c r="F393" s="67">
        <f t="shared" si="5"/>
        <v>12000</v>
      </c>
    </row>
    <row r="394" spans="1:6" ht="76.5" x14ac:dyDescent="0.2">
      <c r="A394" s="23" t="s">
        <v>870</v>
      </c>
      <c r="B394" s="65" t="s">
        <v>375</v>
      </c>
      <c r="C394" s="25" t="s">
        <v>871</v>
      </c>
      <c r="D394" s="26">
        <v>12573947.779999999</v>
      </c>
      <c r="E394" s="66">
        <v>2081664.39</v>
      </c>
      <c r="F394" s="67">
        <f t="shared" si="5"/>
        <v>10492283.389999999</v>
      </c>
    </row>
    <row r="395" spans="1:6" ht="63.75" x14ac:dyDescent="0.2">
      <c r="A395" s="23" t="s">
        <v>385</v>
      </c>
      <c r="B395" s="65" t="s">
        <v>375</v>
      </c>
      <c r="C395" s="25" t="s">
        <v>872</v>
      </c>
      <c r="D395" s="26">
        <v>1758120</v>
      </c>
      <c r="E395" s="66">
        <v>329722.38</v>
      </c>
      <c r="F395" s="67">
        <f t="shared" si="5"/>
        <v>1428397.62</v>
      </c>
    </row>
    <row r="396" spans="1:6" x14ac:dyDescent="0.2">
      <c r="A396" s="23" t="s">
        <v>505</v>
      </c>
      <c r="B396" s="65" t="s">
        <v>375</v>
      </c>
      <c r="C396" s="25" t="s">
        <v>873</v>
      </c>
      <c r="D396" s="26">
        <v>1758120</v>
      </c>
      <c r="E396" s="66">
        <v>329722.38</v>
      </c>
      <c r="F396" s="67">
        <f t="shared" si="5"/>
        <v>1428397.62</v>
      </c>
    </row>
    <row r="397" spans="1:6" x14ac:dyDescent="0.2">
      <c r="A397" s="23" t="s">
        <v>507</v>
      </c>
      <c r="B397" s="65" t="s">
        <v>375</v>
      </c>
      <c r="C397" s="25" t="s">
        <v>874</v>
      </c>
      <c r="D397" s="26">
        <v>1349919.66</v>
      </c>
      <c r="E397" s="66">
        <v>243086.71</v>
      </c>
      <c r="F397" s="67">
        <f t="shared" si="5"/>
        <v>1106832.95</v>
      </c>
    </row>
    <row r="398" spans="1:6" ht="25.5" x14ac:dyDescent="0.2">
      <c r="A398" s="23" t="s">
        <v>723</v>
      </c>
      <c r="B398" s="65" t="s">
        <v>375</v>
      </c>
      <c r="C398" s="25" t="s">
        <v>875</v>
      </c>
      <c r="D398" s="26">
        <v>480</v>
      </c>
      <c r="E398" s="66">
        <v>120</v>
      </c>
      <c r="F398" s="67">
        <f t="shared" si="5"/>
        <v>360</v>
      </c>
    </row>
    <row r="399" spans="1:6" ht="38.25" x14ac:dyDescent="0.2">
      <c r="A399" s="23" t="s">
        <v>509</v>
      </c>
      <c r="B399" s="65" t="s">
        <v>375</v>
      </c>
      <c r="C399" s="25" t="s">
        <v>876</v>
      </c>
      <c r="D399" s="26">
        <v>407720.34</v>
      </c>
      <c r="E399" s="66">
        <v>86515.67</v>
      </c>
      <c r="F399" s="67">
        <f t="shared" ref="F399:F462" si="6">IF(OR(D399="-",IF(E399="-",0,E399)&gt;=IF(D399="-",0,D399)),"-",IF(D399="-",0,D399)-IF(E399="-",0,E399))</f>
        <v>321204.67000000004</v>
      </c>
    </row>
    <row r="400" spans="1:6" ht="25.5" x14ac:dyDescent="0.2">
      <c r="A400" s="23" t="s">
        <v>415</v>
      </c>
      <c r="B400" s="65" t="s">
        <v>375</v>
      </c>
      <c r="C400" s="25" t="s">
        <v>877</v>
      </c>
      <c r="D400" s="26">
        <v>50770</v>
      </c>
      <c r="E400" s="66">
        <v>20932.400000000001</v>
      </c>
      <c r="F400" s="67">
        <f t="shared" si="6"/>
        <v>29837.599999999999</v>
      </c>
    </row>
    <row r="401" spans="1:6" ht="25.5" x14ac:dyDescent="0.2">
      <c r="A401" s="23" t="s">
        <v>417</v>
      </c>
      <c r="B401" s="65" t="s">
        <v>375</v>
      </c>
      <c r="C401" s="25" t="s">
        <v>878</v>
      </c>
      <c r="D401" s="26">
        <v>50770</v>
      </c>
      <c r="E401" s="66">
        <v>20932.400000000001</v>
      </c>
      <c r="F401" s="67">
        <f t="shared" si="6"/>
        <v>29837.599999999999</v>
      </c>
    </row>
    <row r="402" spans="1:6" x14ac:dyDescent="0.2">
      <c r="A402" s="23" t="s">
        <v>419</v>
      </c>
      <c r="B402" s="65" t="s">
        <v>375</v>
      </c>
      <c r="C402" s="25" t="s">
        <v>879</v>
      </c>
      <c r="D402" s="26">
        <v>50770</v>
      </c>
      <c r="E402" s="66">
        <v>20932.400000000001</v>
      </c>
      <c r="F402" s="67">
        <f t="shared" si="6"/>
        <v>29837.599999999999</v>
      </c>
    </row>
    <row r="403" spans="1:6" ht="25.5" x14ac:dyDescent="0.2">
      <c r="A403" s="23" t="s">
        <v>443</v>
      </c>
      <c r="B403" s="65" t="s">
        <v>375</v>
      </c>
      <c r="C403" s="25" t="s">
        <v>880</v>
      </c>
      <c r="D403" s="26">
        <v>10765057.779999999</v>
      </c>
      <c r="E403" s="66">
        <v>1731009.61</v>
      </c>
      <c r="F403" s="67">
        <f t="shared" si="6"/>
        <v>9034048.1699999999</v>
      </c>
    </row>
    <row r="404" spans="1:6" x14ac:dyDescent="0.2">
      <c r="A404" s="23" t="s">
        <v>445</v>
      </c>
      <c r="B404" s="65" t="s">
        <v>375</v>
      </c>
      <c r="C404" s="25" t="s">
        <v>881</v>
      </c>
      <c r="D404" s="26">
        <v>10765057.779999999</v>
      </c>
      <c r="E404" s="66">
        <v>1731009.61</v>
      </c>
      <c r="F404" s="67">
        <f t="shared" si="6"/>
        <v>9034048.1699999999</v>
      </c>
    </row>
    <row r="405" spans="1:6" ht="51" x14ac:dyDescent="0.2">
      <c r="A405" s="23" t="s">
        <v>447</v>
      </c>
      <c r="B405" s="65" t="s">
        <v>375</v>
      </c>
      <c r="C405" s="25" t="s">
        <v>882</v>
      </c>
      <c r="D405" s="26">
        <v>10765057.779999999</v>
      </c>
      <c r="E405" s="66">
        <v>1731009.61</v>
      </c>
      <c r="F405" s="67">
        <f t="shared" si="6"/>
        <v>9034048.1699999999</v>
      </c>
    </row>
    <row r="406" spans="1:6" ht="63.75" x14ac:dyDescent="0.2">
      <c r="A406" s="23" t="s">
        <v>883</v>
      </c>
      <c r="B406" s="65" t="s">
        <v>375</v>
      </c>
      <c r="C406" s="25" t="s">
        <v>884</v>
      </c>
      <c r="D406" s="26">
        <v>4908915.95</v>
      </c>
      <c r="E406" s="66">
        <v>1060731.54</v>
      </c>
      <c r="F406" s="67">
        <f t="shared" si="6"/>
        <v>3848184.41</v>
      </c>
    </row>
    <row r="407" spans="1:6" ht="63.75" x14ac:dyDescent="0.2">
      <c r="A407" s="23" t="s">
        <v>385</v>
      </c>
      <c r="B407" s="65" t="s">
        <v>375</v>
      </c>
      <c r="C407" s="25" t="s">
        <v>885</v>
      </c>
      <c r="D407" s="26">
        <v>4291955.95</v>
      </c>
      <c r="E407" s="66">
        <v>920070.48</v>
      </c>
      <c r="F407" s="67">
        <f t="shared" si="6"/>
        <v>3371885.47</v>
      </c>
    </row>
    <row r="408" spans="1:6" x14ac:dyDescent="0.2">
      <c r="A408" s="23" t="s">
        <v>505</v>
      </c>
      <c r="B408" s="65" t="s">
        <v>375</v>
      </c>
      <c r="C408" s="25" t="s">
        <v>886</v>
      </c>
      <c r="D408" s="26">
        <v>4291955.95</v>
      </c>
      <c r="E408" s="66">
        <v>920070.48</v>
      </c>
      <c r="F408" s="67">
        <f t="shared" si="6"/>
        <v>3371885.47</v>
      </c>
    </row>
    <row r="409" spans="1:6" x14ac:dyDescent="0.2">
      <c r="A409" s="23" t="s">
        <v>507</v>
      </c>
      <c r="B409" s="65" t="s">
        <v>375</v>
      </c>
      <c r="C409" s="25" t="s">
        <v>887</v>
      </c>
      <c r="D409" s="26">
        <v>3296425.92</v>
      </c>
      <c r="E409" s="66">
        <v>669824.06999999995</v>
      </c>
      <c r="F409" s="67">
        <f t="shared" si="6"/>
        <v>2626601.85</v>
      </c>
    </row>
    <row r="410" spans="1:6" ht="38.25" x14ac:dyDescent="0.2">
      <c r="A410" s="23" t="s">
        <v>509</v>
      </c>
      <c r="B410" s="65" t="s">
        <v>375</v>
      </c>
      <c r="C410" s="25" t="s">
        <v>888</v>
      </c>
      <c r="D410" s="26">
        <v>995530.03</v>
      </c>
      <c r="E410" s="66">
        <v>250246.41</v>
      </c>
      <c r="F410" s="67">
        <f t="shared" si="6"/>
        <v>745283.62</v>
      </c>
    </row>
    <row r="411" spans="1:6" ht="25.5" x14ac:dyDescent="0.2">
      <c r="A411" s="23" t="s">
        <v>415</v>
      </c>
      <c r="B411" s="65" t="s">
        <v>375</v>
      </c>
      <c r="C411" s="25" t="s">
        <v>889</v>
      </c>
      <c r="D411" s="26">
        <v>616960</v>
      </c>
      <c r="E411" s="66">
        <v>140661.06</v>
      </c>
      <c r="F411" s="67">
        <f t="shared" si="6"/>
        <v>476298.94</v>
      </c>
    </row>
    <row r="412" spans="1:6" ht="25.5" x14ac:dyDescent="0.2">
      <c r="A412" s="23" t="s">
        <v>417</v>
      </c>
      <c r="B412" s="65" t="s">
        <v>375</v>
      </c>
      <c r="C412" s="25" t="s">
        <v>890</v>
      </c>
      <c r="D412" s="26">
        <v>616960</v>
      </c>
      <c r="E412" s="66">
        <v>140661.06</v>
      </c>
      <c r="F412" s="67">
        <f t="shared" si="6"/>
        <v>476298.94</v>
      </c>
    </row>
    <row r="413" spans="1:6" x14ac:dyDescent="0.2">
      <c r="A413" s="23" t="s">
        <v>419</v>
      </c>
      <c r="B413" s="65" t="s">
        <v>375</v>
      </c>
      <c r="C413" s="25" t="s">
        <v>891</v>
      </c>
      <c r="D413" s="26">
        <v>377187.96</v>
      </c>
      <c r="E413" s="66">
        <v>79036.66</v>
      </c>
      <c r="F413" s="67">
        <f t="shared" si="6"/>
        <v>298151.30000000005</v>
      </c>
    </row>
    <row r="414" spans="1:6" x14ac:dyDescent="0.2">
      <c r="A414" s="23" t="s">
        <v>716</v>
      </c>
      <c r="B414" s="65" t="s">
        <v>375</v>
      </c>
      <c r="C414" s="25" t="s">
        <v>892</v>
      </c>
      <c r="D414" s="26">
        <v>239772.04</v>
      </c>
      <c r="E414" s="66">
        <v>61624.4</v>
      </c>
      <c r="F414" s="67">
        <f t="shared" si="6"/>
        <v>178147.64</v>
      </c>
    </row>
    <row r="415" spans="1:6" ht="89.25" x14ac:dyDescent="0.2">
      <c r="A415" s="68" t="s">
        <v>893</v>
      </c>
      <c r="B415" s="65" t="s">
        <v>375</v>
      </c>
      <c r="C415" s="25" t="s">
        <v>894</v>
      </c>
      <c r="D415" s="26">
        <v>460918</v>
      </c>
      <c r="E415" s="66">
        <v>72670.78</v>
      </c>
      <c r="F415" s="67">
        <f t="shared" si="6"/>
        <v>388247.22</v>
      </c>
    </row>
    <row r="416" spans="1:6" ht="63.75" x14ac:dyDescent="0.2">
      <c r="A416" s="23" t="s">
        <v>385</v>
      </c>
      <c r="B416" s="65" t="s">
        <v>375</v>
      </c>
      <c r="C416" s="25" t="s">
        <v>895</v>
      </c>
      <c r="D416" s="26">
        <v>333510.03000000003</v>
      </c>
      <c r="E416" s="66">
        <v>57870.78</v>
      </c>
      <c r="F416" s="67">
        <f t="shared" si="6"/>
        <v>275639.25</v>
      </c>
    </row>
    <row r="417" spans="1:6" x14ac:dyDescent="0.2">
      <c r="A417" s="23" t="s">
        <v>505</v>
      </c>
      <c r="B417" s="65" t="s">
        <v>375</v>
      </c>
      <c r="C417" s="25" t="s">
        <v>896</v>
      </c>
      <c r="D417" s="26">
        <v>333510.03000000003</v>
      </c>
      <c r="E417" s="66">
        <v>57870.78</v>
      </c>
      <c r="F417" s="67">
        <f t="shared" si="6"/>
        <v>275639.25</v>
      </c>
    </row>
    <row r="418" spans="1:6" x14ac:dyDescent="0.2">
      <c r="A418" s="23" t="s">
        <v>507</v>
      </c>
      <c r="B418" s="65" t="s">
        <v>375</v>
      </c>
      <c r="C418" s="25" t="s">
        <v>897</v>
      </c>
      <c r="D418" s="26">
        <v>256152</v>
      </c>
      <c r="E418" s="66">
        <v>44447.6</v>
      </c>
      <c r="F418" s="67">
        <f t="shared" si="6"/>
        <v>211704.4</v>
      </c>
    </row>
    <row r="419" spans="1:6" ht="38.25" x14ac:dyDescent="0.2">
      <c r="A419" s="23" t="s">
        <v>509</v>
      </c>
      <c r="B419" s="65" t="s">
        <v>375</v>
      </c>
      <c r="C419" s="25" t="s">
        <v>898</v>
      </c>
      <c r="D419" s="26">
        <v>77358.03</v>
      </c>
      <c r="E419" s="66">
        <v>13423.18</v>
      </c>
      <c r="F419" s="67">
        <f t="shared" si="6"/>
        <v>63934.85</v>
      </c>
    </row>
    <row r="420" spans="1:6" ht="25.5" x14ac:dyDescent="0.2">
      <c r="A420" s="23" t="s">
        <v>415</v>
      </c>
      <c r="B420" s="65" t="s">
        <v>375</v>
      </c>
      <c r="C420" s="25" t="s">
        <v>899</v>
      </c>
      <c r="D420" s="26">
        <v>127407.97</v>
      </c>
      <c r="E420" s="66">
        <v>14800</v>
      </c>
      <c r="F420" s="67">
        <f t="shared" si="6"/>
        <v>112607.97</v>
      </c>
    </row>
    <row r="421" spans="1:6" ht="25.5" x14ac:dyDescent="0.2">
      <c r="A421" s="23" t="s">
        <v>417</v>
      </c>
      <c r="B421" s="65" t="s">
        <v>375</v>
      </c>
      <c r="C421" s="25" t="s">
        <v>900</v>
      </c>
      <c r="D421" s="26">
        <v>127407.97</v>
      </c>
      <c r="E421" s="66">
        <v>14800</v>
      </c>
      <c r="F421" s="67">
        <f t="shared" si="6"/>
        <v>112607.97</v>
      </c>
    </row>
    <row r="422" spans="1:6" x14ac:dyDescent="0.2">
      <c r="A422" s="23" t="s">
        <v>419</v>
      </c>
      <c r="B422" s="65" t="s">
        <v>375</v>
      </c>
      <c r="C422" s="25" t="s">
        <v>901</v>
      </c>
      <c r="D422" s="26">
        <v>127407.97</v>
      </c>
      <c r="E422" s="66">
        <v>14800</v>
      </c>
      <c r="F422" s="67">
        <f t="shared" si="6"/>
        <v>112607.97</v>
      </c>
    </row>
    <row r="423" spans="1:6" ht="63.75" x14ac:dyDescent="0.2">
      <c r="A423" s="23" t="s">
        <v>902</v>
      </c>
      <c r="B423" s="65" t="s">
        <v>375</v>
      </c>
      <c r="C423" s="25" t="s">
        <v>903</v>
      </c>
      <c r="D423" s="26">
        <v>415300</v>
      </c>
      <c r="E423" s="66">
        <v>105548.37</v>
      </c>
      <c r="F423" s="67">
        <f t="shared" si="6"/>
        <v>309751.63</v>
      </c>
    </row>
    <row r="424" spans="1:6" ht="63.75" x14ac:dyDescent="0.2">
      <c r="A424" s="23" t="s">
        <v>385</v>
      </c>
      <c r="B424" s="65" t="s">
        <v>375</v>
      </c>
      <c r="C424" s="25" t="s">
        <v>904</v>
      </c>
      <c r="D424" s="26">
        <v>340403.21</v>
      </c>
      <c r="E424" s="66">
        <v>56348.37</v>
      </c>
      <c r="F424" s="67">
        <f t="shared" si="6"/>
        <v>284054.84000000003</v>
      </c>
    </row>
    <row r="425" spans="1:6" x14ac:dyDescent="0.2">
      <c r="A425" s="23" t="s">
        <v>505</v>
      </c>
      <c r="B425" s="65" t="s">
        <v>375</v>
      </c>
      <c r="C425" s="25" t="s">
        <v>905</v>
      </c>
      <c r="D425" s="26">
        <v>340403.21</v>
      </c>
      <c r="E425" s="66">
        <v>56348.37</v>
      </c>
      <c r="F425" s="67">
        <f t="shared" si="6"/>
        <v>284054.84000000003</v>
      </c>
    </row>
    <row r="426" spans="1:6" x14ac:dyDescent="0.2">
      <c r="A426" s="23" t="s">
        <v>507</v>
      </c>
      <c r="B426" s="65" t="s">
        <v>375</v>
      </c>
      <c r="C426" s="25" t="s">
        <v>906</v>
      </c>
      <c r="D426" s="26">
        <v>261446.39999999999</v>
      </c>
      <c r="E426" s="66">
        <v>43278.32</v>
      </c>
      <c r="F426" s="67">
        <f t="shared" si="6"/>
        <v>218168.08</v>
      </c>
    </row>
    <row r="427" spans="1:6" ht="38.25" x14ac:dyDescent="0.2">
      <c r="A427" s="23" t="s">
        <v>509</v>
      </c>
      <c r="B427" s="65" t="s">
        <v>375</v>
      </c>
      <c r="C427" s="25" t="s">
        <v>907</v>
      </c>
      <c r="D427" s="26">
        <v>78956.81</v>
      </c>
      <c r="E427" s="66">
        <v>13070.05</v>
      </c>
      <c r="F427" s="67">
        <f t="shared" si="6"/>
        <v>65886.759999999995</v>
      </c>
    </row>
    <row r="428" spans="1:6" ht="25.5" x14ac:dyDescent="0.2">
      <c r="A428" s="23" t="s">
        <v>415</v>
      </c>
      <c r="B428" s="65" t="s">
        <v>375</v>
      </c>
      <c r="C428" s="25" t="s">
        <v>908</v>
      </c>
      <c r="D428" s="26">
        <v>74896.789999999994</v>
      </c>
      <c r="E428" s="66">
        <v>49200</v>
      </c>
      <c r="F428" s="67">
        <f t="shared" si="6"/>
        <v>25696.789999999994</v>
      </c>
    </row>
    <row r="429" spans="1:6" ht="25.5" x14ac:dyDescent="0.2">
      <c r="A429" s="23" t="s">
        <v>417</v>
      </c>
      <c r="B429" s="65" t="s">
        <v>375</v>
      </c>
      <c r="C429" s="25" t="s">
        <v>909</v>
      </c>
      <c r="D429" s="26">
        <v>74896.789999999994</v>
      </c>
      <c r="E429" s="66">
        <v>49200</v>
      </c>
      <c r="F429" s="67">
        <f t="shared" si="6"/>
        <v>25696.789999999994</v>
      </c>
    </row>
    <row r="430" spans="1:6" x14ac:dyDescent="0.2">
      <c r="A430" s="23" t="s">
        <v>419</v>
      </c>
      <c r="B430" s="65" t="s">
        <v>375</v>
      </c>
      <c r="C430" s="25" t="s">
        <v>910</v>
      </c>
      <c r="D430" s="26">
        <v>74896.789999999994</v>
      </c>
      <c r="E430" s="66">
        <v>49200</v>
      </c>
      <c r="F430" s="67">
        <f t="shared" si="6"/>
        <v>25696.789999999994</v>
      </c>
    </row>
    <row r="431" spans="1:6" ht="102" x14ac:dyDescent="0.2">
      <c r="A431" s="68" t="s">
        <v>911</v>
      </c>
      <c r="B431" s="65" t="s">
        <v>375</v>
      </c>
      <c r="C431" s="25" t="s">
        <v>912</v>
      </c>
      <c r="D431" s="26">
        <v>300000</v>
      </c>
      <c r="E431" s="66" t="s">
        <v>49</v>
      </c>
      <c r="F431" s="67">
        <f t="shared" si="6"/>
        <v>300000</v>
      </c>
    </row>
    <row r="432" spans="1:6" ht="25.5" x14ac:dyDescent="0.2">
      <c r="A432" s="23" t="s">
        <v>415</v>
      </c>
      <c r="B432" s="65" t="s">
        <v>375</v>
      </c>
      <c r="C432" s="25" t="s">
        <v>913</v>
      </c>
      <c r="D432" s="26">
        <v>300000</v>
      </c>
      <c r="E432" s="66" t="s">
        <v>49</v>
      </c>
      <c r="F432" s="67">
        <f t="shared" si="6"/>
        <v>300000</v>
      </c>
    </row>
    <row r="433" spans="1:6" ht="25.5" x14ac:dyDescent="0.2">
      <c r="A433" s="23" t="s">
        <v>417</v>
      </c>
      <c r="B433" s="65" t="s">
        <v>375</v>
      </c>
      <c r="C433" s="25" t="s">
        <v>914</v>
      </c>
      <c r="D433" s="26">
        <v>300000</v>
      </c>
      <c r="E433" s="66" t="s">
        <v>49</v>
      </c>
      <c r="F433" s="67">
        <f t="shared" si="6"/>
        <v>300000</v>
      </c>
    </row>
    <row r="434" spans="1:6" x14ac:dyDescent="0.2">
      <c r="A434" s="23" t="s">
        <v>419</v>
      </c>
      <c r="B434" s="65" t="s">
        <v>375</v>
      </c>
      <c r="C434" s="25" t="s">
        <v>915</v>
      </c>
      <c r="D434" s="26">
        <v>300000</v>
      </c>
      <c r="E434" s="66" t="s">
        <v>49</v>
      </c>
      <c r="F434" s="67">
        <f t="shared" si="6"/>
        <v>300000</v>
      </c>
    </row>
    <row r="435" spans="1:6" ht="102" x14ac:dyDescent="0.2">
      <c r="A435" s="68" t="s">
        <v>916</v>
      </c>
      <c r="B435" s="65" t="s">
        <v>375</v>
      </c>
      <c r="C435" s="25" t="s">
        <v>917</v>
      </c>
      <c r="D435" s="26">
        <v>30000</v>
      </c>
      <c r="E435" s="66" t="s">
        <v>49</v>
      </c>
      <c r="F435" s="67">
        <f t="shared" si="6"/>
        <v>30000</v>
      </c>
    </row>
    <row r="436" spans="1:6" ht="25.5" x14ac:dyDescent="0.2">
      <c r="A436" s="23" t="s">
        <v>443</v>
      </c>
      <c r="B436" s="65" t="s">
        <v>375</v>
      </c>
      <c r="C436" s="25" t="s">
        <v>918</v>
      </c>
      <c r="D436" s="26">
        <v>30000</v>
      </c>
      <c r="E436" s="66" t="s">
        <v>49</v>
      </c>
      <c r="F436" s="67">
        <f t="shared" si="6"/>
        <v>30000</v>
      </c>
    </row>
    <row r="437" spans="1:6" ht="51" x14ac:dyDescent="0.2">
      <c r="A437" s="23" t="s">
        <v>623</v>
      </c>
      <c r="B437" s="65" t="s">
        <v>375</v>
      </c>
      <c r="C437" s="25" t="s">
        <v>919</v>
      </c>
      <c r="D437" s="26">
        <v>30000</v>
      </c>
      <c r="E437" s="66" t="s">
        <v>49</v>
      </c>
      <c r="F437" s="67">
        <f t="shared" si="6"/>
        <v>30000</v>
      </c>
    </row>
    <row r="438" spans="1:6" ht="25.5" x14ac:dyDescent="0.2">
      <c r="A438" s="23" t="s">
        <v>625</v>
      </c>
      <c r="B438" s="65" t="s">
        <v>375</v>
      </c>
      <c r="C438" s="25" t="s">
        <v>920</v>
      </c>
      <c r="D438" s="26">
        <v>30000</v>
      </c>
      <c r="E438" s="66" t="s">
        <v>49</v>
      </c>
      <c r="F438" s="67">
        <f t="shared" si="6"/>
        <v>30000</v>
      </c>
    </row>
    <row r="439" spans="1:6" ht="102" x14ac:dyDescent="0.2">
      <c r="A439" s="68" t="s">
        <v>921</v>
      </c>
      <c r="B439" s="65" t="s">
        <v>375</v>
      </c>
      <c r="C439" s="25" t="s">
        <v>922</v>
      </c>
      <c r="D439" s="26">
        <v>50000</v>
      </c>
      <c r="E439" s="66" t="s">
        <v>49</v>
      </c>
      <c r="F439" s="67">
        <f t="shared" si="6"/>
        <v>50000</v>
      </c>
    </row>
    <row r="440" spans="1:6" ht="25.5" x14ac:dyDescent="0.2">
      <c r="A440" s="23" t="s">
        <v>443</v>
      </c>
      <c r="B440" s="65" t="s">
        <v>375</v>
      </c>
      <c r="C440" s="25" t="s">
        <v>923</v>
      </c>
      <c r="D440" s="26">
        <v>50000</v>
      </c>
      <c r="E440" s="66" t="s">
        <v>49</v>
      </c>
      <c r="F440" s="67">
        <f t="shared" si="6"/>
        <v>50000</v>
      </c>
    </row>
    <row r="441" spans="1:6" x14ac:dyDescent="0.2">
      <c r="A441" s="23" t="s">
        <v>445</v>
      </c>
      <c r="B441" s="65" t="s">
        <v>375</v>
      </c>
      <c r="C441" s="25" t="s">
        <v>924</v>
      </c>
      <c r="D441" s="26">
        <v>50000</v>
      </c>
      <c r="E441" s="66" t="s">
        <v>49</v>
      </c>
      <c r="F441" s="67">
        <f t="shared" si="6"/>
        <v>50000</v>
      </c>
    </row>
    <row r="442" spans="1:6" x14ac:dyDescent="0.2">
      <c r="A442" s="23" t="s">
        <v>453</v>
      </c>
      <c r="B442" s="65" t="s">
        <v>375</v>
      </c>
      <c r="C442" s="25" t="s">
        <v>925</v>
      </c>
      <c r="D442" s="26">
        <v>50000</v>
      </c>
      <c r="E442" s="66" t="s">
        <v>49</v>
      </c>
      <c r="F442" s="67">
        <f t="shared" si="6"/>
        <v>50000</v>
      </c>
    </row>
    <row r="443" spans="1:6" ht="114.75" x14ac:dyDescent="0.2">
      <c r="A443" s="68" t="s">
        <v>926</v>
      </c>
      <c r="B443" s="65" t="s">
        <v>375</v>
      </c>
      <c r="C443" s="25" t="s">
        <v>927</v>
      </c>
      <c r="D443" s="26">
        <v>25000</v>
      </c>
      <c r="E443" s="66" t="s">
        <v>49</v>
      </c>
      <c r="F443" s="67">
        <f t="shared" si="6"/>
        <v>25000</v>
      </c>
    </row>
    <row r="444" spans="1:6" ht="25.5" x14ac:dyDescent="0.2">
      <c r="A444" s="23" t="s">
        <v>415</v>
      </c>
      <c r="B444" s="65" t="s">
        <v>375</v>
      </c>
      <c r="C444" s="25" t="s">
        <v>928</v>
      </c>
      <c r="D444" s="26">
        <v>25000</v>
      </c>
      <c r="E444" s="66" t="s">
        <v>49</v>
      </c>
      <c r="F444" s="67">
        <f t="shared" si="6"/>
        <v>25000</v>
      </c>
    </row>
    <row r="445" spans="1:6" ht="25.5" x14ac:dyDescent="0.2">
      <c r="A445" s="23" t="s">
        <v>417</v>
      </c>
      <c r="B445" s="65" t="s">
        <v>375</v>
      </c>
      <c r="C445" s="25" t="s">
        <v>929</v>
      </c>
      <c r="D445" s="26">
        <v>25000</v>
      </c>
      <c r="E445" s="66" t="s">
        <v>49</v>
      </c>
      <c r="F445" s="67">
        <f t="shared" si="6"/>
        <v>25000</v>
      </c>
    </row>
    <row r="446" spans="1:6" x14ac:dyDescent="0.2">
      <c r="A446" s="23" t="s">
        <v>419</v>
      </c>
      <c r="B446" s="65" t="s">
        <v>375</v>
      </c>
      <c r="C446" s="25" t="s">
        <v>930</v>
      </c>
      <c r="D446" s="26">
        <v>25000</v>
      </c>
      <c r="E446" s="66" t="s">
        <v>49</v>
      </c>
      <c r="F446" s="67">
        <f t="shared" si="6"/>
        <v>25000</v>
      </c>
    </row>
    <row r="447" spans="1:6" ht="51" x14ac:dyDescent="0.2">
      <c r="A447" s="23" t="s">
        <v>931</v>
      </c>
      <c r="B447" s="65" t="s">
        <v>375</v>
      </c>
      <c r="C447" s="25" t="s">
        <v>932</v>
      </c>
      <c r="D447" s="26">
        <v>40000</v>
      </c>
      <c r="E447" s="66" t="s">
        <v>49</v>
      </c>
      <c r="F447" s="67">
        <f t="shared" si="6"/>
        <v>40000</v>
      </c>
    </row>
    <row r="448" spans="1:6" ht="25.5" x14ac:dyDescent="0.2">
      <c r="A448" s="23" t="s">
        <v>415</v>
      </c>
      <c r="B448" s="65" t="s">
        <v>375</v>
      </c>
      <c r="C448" s="25" t="s">
        <v>933</v>
      </c>
      <c r="D448" s="26">
        <v>40000</v>
      </c>
      <c r="E448" s="66" t="s">
        <v>49</v>
      </c>
      <c r="F448" s="67">
        <f t="shared" si="6"/>
        <v>40000</v>
      </c>
    </row>
    <row r="449" spans="1:6" ht="25.5" x14ac:dyDescent="0.2">
      <c r="A449" s="23" t="s">
        <v>417</v>
      </c>
      <c r="B449" s="65" t="s">
        <v>375</v>
      </c>
      <c r="C449" s="25" t="s">
        <v>934</v>
      </c>
      <c r="D449" s="26">
        <v>40000</v>
      </c>
      <c r="E449" s="66" t="s">
        <v>49</v>
      </c>
      <c r="F449" s="67">
        <f t="shared" si="6"/>
        <v>40000</v>
      </c>
    </row>
    <row r="450" spans="1:6" x14ac:dyDescent="0.2">
      <c r="A450" s="23" t="s">
        <v>419</v>
      </c>
      <c r="B450" s="65" t="s">
        <v>375</v>
      </c>
      <c r="C450" s="25" t="s">
        <v>935</v>
      </c>
      <c r="D450" s="26">
        <v>40000</v>
      </c>
      <c r="E450" s="66" t="s">
        <v>49</v>
      </c>
      <c r="F450" s="67">
        <f t="shared" si="6"/>
        <v>40000</v>
      </c>
    </row>
    <row r="451" spans="1:6" ht="38.25" x14ac:dyDescent="0.2">
      <c r="A451" s="23" t="s">
        <v>936</v>
      </c>
      <c r="B451" s="65" t="s">
        <v>375</v>
      </c>
      <c r="C451" s="25" t="s">
        <v>937</v>
      </c>
      <c r="D451" s="26">
        <v>176486</v>
      </c>
      <c r="E451" s="66">
        <v>93236</v>
      </c>
      <c r="F451" s="67">
        <f t="shared" si="6"/>
        <v>83250</v>
      </c>
    </row>
    <row r="452" spans="1:6" ht="25.5" x14ac:dyDescent="0.2">
      <c r="A452" s="23" t="s">
        <v>415</v>
      </c>
      <c r="B452" s="65" t="s">
        <v>375</v>
      </c>
      <c r="C452" s="25" t="s">
        <v>938</v>
      </c>
      <c r="D452" s="26">
        <v>108225</v>
      </c>
      <c r="E452" s="66">
        <v>24975</v>
      </c>
      <c r="F452" s="67">
        <f t="shared" si="6"/>
        <v>83250</v>
      </c>
    </row>
    <row r="453" spans="1:6" ht="25.5" x14ac:dyDescent="0.2">
      <c r="A453" s="23" t="s">
        <v>417</v>
      </c>
      <c r="B453" s="65" t="s">
        <v>375</v>
      </c>
      <c r="C453" s="25" t="s">
        <v>939</v>
      </c>
      <c r="D453" s="26">
        <v>108225</v>
      </c>
      <c r="E453" s="66">
        <v>24975</v>
      </c>
      <c r="F453" s="67">
        <f t="shared" si="6"/>
        <v>83250</v>
      </c>
    </row>
    <row r="454" spans="1:6" x14ac:dyDescent="0.2">
      <c r="A454" s="23" t="s">
        <v>419</v>
      </c>
      <c r="B454" s="65" t="s">
        <v>375</v>
      </c>
      <c r="C454" s="25" t="s">
        <v>940</v>
      </c>
      <c r="D454" s="26">
        <v>108225</v>
      </c>
      <c r="E454" s="66">
        <v>24975</v>
      </c>
      <c r="F454" s="67">
        <f t="shared" si="6"/>
        <v>83250</v>
      </c>
    </row>
    <row r="455" spans="1:6" x14ac:dyDescent="0.2">
      <c r="A455" s="23" t="s">
        <v>627</v>
      </c>
      <c r="B455" s="65" t="s">
        <v>375</v>
      </c>
      <c r="C455" s="25" t="s">
        <v>941</v>
      </c>
      <c r="D455" s="26">
        <v>68261</v>
      </c>
      <c r="E455" s="66">
        <v>68261</v>
      </c>
      <c r="F455" s="67" t="str">
        <f t="shared" si="6"/>
        <v>-</v>
      </c>
    </row>
    <row r="456" spans="1:6" x14ac:dyDescent="0.2">
      <c r="A456" s="23" t="s">
        <v>942</v>
      </c>
      <c r="B456" s="65" t="s">
        <v>375</v>
      </c>
      <c r="C456" s="25" t="s">
        <v>943</v>
      </c>
      <c r="D456" s="26">
        <v>68261</v>
      </c>
      <c r="E456" s="66">
        <v>68261</v>
      </c>
      <c r="F456" s="67" t="str">
        <f t="shared" si="6"/>
        <v>-</v>
      </c>
    </row>
    <row r="457" spans="1:6" ht="25.5" x14ac:dyDescent="0.2">
      <c r="A457" s="23" t="s">
        <v>944</v>
      </c>
      <c r="B457" s="65" t="s">
        <v>375</v>
      </c>
      <c r="C457" s="25" t="s">
        <v>945</v>
      </c>
      <c r="D457" s="26">
        <v>68261</v>
      </c>
      <c r="E457" s="66">
        <v>68261</v>
      </c>
      <c r="F457" s="67" t="str">
        <f t="shared" si="6"/>
        <v>-</v>
      </c>
    </row>
    <row r="458" spans="1:6" ht="38.25" x14ac:dyDescent="0.2">
      <c r="A458" s="23" t="s">
        <v>946</v>
      </c>
      <c r="B458" s="65" t="s">
        <v>375</v>
      </c>
      <c r="C458" s="25" t="s">
        <v>947</v>
      </c>
      <c r="D458" s="26">
        <v>16309770</v>
      </c>
      <c r="E458" s="66">
        <v>3478014.34</v>
      </c>
      <c r="F458" s="67">
        <f t="shared" si="6"/>
        <v>12831755.66</v>
      </c>
    </row>
    <row r="459" spans="1:6" ht="63.75" x14ac:dyDescent="0.2">
      <c r="A459" s="23" t="s">
        <v>385</v>
      </c>
      <c r="B459" s="65" t="s">
        <v>375</v>
      </c>
      <c r="C459" s="25" t="s">
        <v>948</v>
      </c>
      <c r="D459" s="26">
        <v>15687180</v>
      </c>
      <c r="E459" s="66">
        <v>3065310.04</v>
      </c>
      <c r="F459" s="67">
        <f t="shared" si="6"/>
        <v>12621869.960000001</v>
      </c>
    </row>
    <row r="460" spans="1:6" x14ac:dyDescent="0.2">
      <c r="A460" s="23" t="s">
        <v>505</v>
      </c>
      <c r="B460" s="65" t="s">
        <v>375</v>
      </c>
      <c r="C460" s="25" t="s">
        <v>949</v>
      </c>
      <c r="D460" s="26">
        <v>15687180</v>
      </c>
      <c r="E460" s="66">
        <v>3065310.04</v>
      </c>
      <c r="F460" s="67">
        <f t="shared" si="6"/>
        <v>12621869.960000001</v>
      </c>
    </row>
    <row r="461" spans="1:6" x14ac:dyDescent="0.2">
      <c r="A461" s="23" t="s">
        <v>507</v>
      </c>
      <c r="B461" s="65" t="s">
        <v>375</v>
      </c>
      <c r="C461" s="25" t="s">
        <v>950</v>
      </c>
      <c r="D461" s="26">
        <v>12136638.699999999</v>
      </c>
      <c r="E461" s="66">
        <v>2233994.48</v>
      </c>
      <c r="F461" s="67">
        <f t="shared" si="6"/>
        <v>9902644.2199999988</v>
      </c>
    </row>
    <row r="462" spans="1:6" ht="25.5" x14ac:dyDescent="0.2">
      <c r="A462" s="23" t="s">
        <v>723</v>
      </c>
      <c r="B462" s="65" t="s">
        <v>375</v>
      </c>
      <c r="C462" s="25" t="s">
        <v>951</v>
      </c>
      <c r="D462" s="26">
        <v>240</v>
      </c>
      <c r="E462" s="66" t="s">
        <v>49</v>
      </c>
      <c r="F462" s="67">
        <f t="shared" si="6"/>
        <v>240</v>
      </c>
    </row>
    <row r="463" spans="1:6" ht="38.25" x14ac:dyDescent="0.2">
      <c r="A463" s="23" t="s">
        <v>509</v>
      </c>
      <c r="B463" s="65" t="s">
        <v>375</v>
      </c>
      <c r="C463" s="25" t="s">
        <v>952</v>
      </c>
      <c r="D463" s="26">
        <v>3550301.3</v>
      </c>
      <c r="E463" s="66">
        <v>831315.56</v>
      </c>
      <c r="F463" s="67">
        <f t="shared" ref="F463:F526" si="7">IF(OR(D463="-",IF(E463="-",0,E463)&gt;=IF(D463="-",0,D463)),"-",IF(D463="-",0,D463)-IF(E463="-",0,E463))</f>
        <v>2718985.7399999998</v>
      </c>
    </row>
    <row r="464" spans="1:6" ht="25.5" x14ac:dyDescent="0.2">
      <c r="A464" s="23" t="s">
        <v>415</v>
      </c>
      <c r="B464" s="65" t="s">
        <v>375</v>
      </c>
      <c r="C464" s="25" t="s">
        <v>953</v>
      </c>
      <c r="D464" s="26">
        <v>622590</v>
      </c>
      <c r="E464" s="66">
        <v>412704.3</v>
      </c>
      <c r="F464" s="67">
        <f t="shared" si="7"/>
        <v>209885.7</v>
      </c>
    </row>
    <row r="465" spans="1:6" ht="25.5" x14ac:dyDescent="0.2">
      <c r="A465" s="23" t="s">
        <v>417</v>
      </c>
      <c r="B465" s="65" t="s">
        <v>375</v>
      </c>
      <c r="C465" s="25" t="s">
        <v>954</v>
      </c>
      <c r="D465" s="26">
        <v>622590</v>
      </c>
      <c r="E465" s="66">
        <v>412704.3</v>
      </c>
      <c r="F465" s="67">
        <f t="shared" si="7"/>
        <v>209885.7</v>
      </c>
    </row>
    <row r="466" spans="1:6" x14ac:dyDescent="0.2">
      <c r="A466" s="23" t="s">
        <v>419</v>
      </c>
      <c r="B466" s="65" t="s">
        <v>375</v>
      </c>
      <c r="C466" s="25" t="s">
        <v>955</v>
      </c>
      <c r="D466" s="26">
        <v>622590</v>
      </c>
      <c r="E466" s="66">
        <v>412704.3</v>
      </c>
      <c r="F466" s="67">
        <f t="shared" si="7"/>
        <v>209885.7</v>
      </c>
    </row>
    <row r="467" spans="1:6" ht="25.5" x14ac:dyDescent="0.2">
      <c r="A467" s="58" t="s">
        <v>956</v>
      </c>
      <c r="B467" s="59" t="s">
        <v>375</v>
      </c>
      <c r="C467" s="60" t="s">
        <v>957</v>
      </c>
      <c r="D467" s="61">
        <v>6345133.6299999999</v>
      </c>
      <c r="E467" s="62">
        <v>1027806.12</v>
      </c>
      <c r="F467" s="63">
        <f t="shared" si="7"/>
        <v>5317327.51</v>
      </c>
    </row>
    <row r="468" spans="1:6" ht="38.25" x14ac:dyDescent="0.2">
      <c r="A468" s="23" t="s">
        <v>958</v>
      </c>
      <c r="B468" s="65" t="s">
        <v>375</v>
      </c>
      <c r="C468" s="25" t="s">
        <v>959</v>
      </c>
      <c r="D468" s="26">
        <v>6345133.6299999999</v>
      </c>
      <c r="E468" s="66">
        <v>1027806.12</v>
      </c>
      <c r="F468" s="67">
        <f t="shared" si="7"/>
        <v>5317327.51</v>
      </c>
    </row>
    <row r="469" spans="1:6" ht="76.5" x14ac:dyDescent="0.2">
      <c r="A469" s="68" t="s">
        <v>960</v>
      </c>
      <c r="B469" s="65" t="s">
        <v>375</v>
      </c>
      <c r="C469" s="25" t="s">
        <v>961</v>
      </c>
      <c r="D469" s="26">
        <v>4043713.63</v>
      </c>
      <c r="E469" s="66">
        <v>829239.46</v>
      </c>
      <c r="F469" s="67">
        <f t="shared" si="7"/>
        <v>3214474.17</v>
      </c>
    </row>
    <row r="470" spans="1:6" ht="63.75" x14ac:dyDescent="0.2">
      <c r="A470" s="23" t="s">
        <v>385</v>
      </c>
      <c r="B470" s="65" t="s">
        <v>375</v>
      </c>
      <c r="C470" s="25" t="s">
        <v>962</v>
      </c>
      <c r="D470" s="26">
        <v>3927614.52</v>
      </c>
      <c r="E470" s="66">
        <v>775921.56</v>
      </c>
      <c r="F470" s="67">
        <f t="shared" si="7"/>
        <v>3151692.96</v>
      </c>
    </row>
    <row r="471" spans="1:6" x14ac:dyDescent="0.2">
      <c r="A471" s="23" t="s">
        <v>505</v>
      </c>
      <c r="B471" s="65" t="s">
        <v>375</v>
      </c>
      <c r="C471" s="25" t="s">
        <v>963</v>
      </c>
      <c r="D471" s="26">
        <v>3927614.52</v>
      </c>
      <c r="E471" s="66">
        <v>775921.56</v>
      </c>
      <c r="F471" s="67">
        <f t="shared" si="7"/>
        <v>3151692.96</v>
      </c>
    </row>
    <row r="472" spans="1:6" x14ac:dyDescent="0.2">
      <c r="A472" s="23" t="s">
        <v>507</v>
      </c>
      <c r="B472" s="65" t="s">
        <v>375</v>
      </c>
      <c r="C472" s="25" t="s">
        <v>964</v>
      </c>
      <c r="D472" s="26">
        <v>3004001.56</v>
      </c>
      <c r="E472" s="66">
        <v>546262.49</v>
      </c>
      <c r="F472" s="67">
        <f t="shared" si="7"/>
        <v>2457739.0700000003</v>
      </c>
    </row>
    <row r="473" spans="1:6" ht="25.5" x14ac:dyDescent="0.2">
      <c r="A473" s="23" t="s">
        <v>723</v>
      </c>
      <c r="B473" s="65" t="s">
        <v>375</v>
      </c>
      <c r="C473" s="25" t="s">
        <v>965</v>
      </c>
      <c r="D473" s="26">
        <v>29390</v>
      </c>
      <c r="E473" s="66">
        <v>24682</v>
      </c>
      <c r="F473" s="67">
        <f t="shared" si="7"/>
        <v>4708</v>
      </c>
    </row>
    <row r="474" spans="1:6" ht="38.25" x14ac:dyDescent="0.2">
      <c r="A474" s="23" t="s">
        <v>509</v>
      </c>
      <c r="B474" s="65" t="s">
        <v>375</v>
      </c>
      <c r="C474" s="25" t="s">
        <v>966</v>
      </c>
      <c r="D474" s="26">
        <v>894222.96</v>
      </c>
      <c r="E474" s="66">
        <v>204977.07</v>
      </c>
      <c r="F474" s="67">
        <f t="shared" si="7"/>
        <v>689245.8899999999</v>
      </c>
    </row>
    <row r="475" spans="1:6" ht="25.5" x14ac:dyDescent="0.2">
      <c r="A475" s="23" t="s">
        <v>415</v>
      </c>
      <c r="B475" s="65" t="s">
        <v>375</v>
      </c>
      <c r="C475" s="25" t="s">
        <v>967</v>
      </c>
      <c r="D475" s="26">
        <v>101010</v>
      </c>
      <c r="E475" s="66">
        <v>40317.9</v>
      </c>
      <c r="F475" s="67">
        <f t="shared" si="7"/>
        <v>60692.1</v>
      </c>
    </row>
    <row r="476" spans="1:6" ht="25.5" x14ac:dyDescent="0.2">
      <c r="A476" s="23" t="s">
        <v>417</v>
      </c>
      <c r="B476" s="65" t="s">
        <v>375</v>
      </c>
      <c r="C476" s="25" t="s">
        <v>968</v>
      </c>
      <c r="D476" s="26">
        <v>101010</v>
      </c>
      <c r="E476" s="66">
        <v>40317.9</v>
      </c>
      <c r="F476" s="67">
        <f t="shared" si="7"/>
        <v>60692.1</v>
      </c>
    </row>
    <row r="477" spans="1:6" x14ac:dyDescent="0.2">
      <c r="A477" s="23" t="s">
        <v>419</v>
      </c>
      <c r="B477" s="65" t="s">
        <v>375</v>
      </c>
      <c r="C477" s="25" t="s">
        <v>969</v>
      </c>
      <c r="D477" s="26">
        <v>101010</v>
      </c>
      <c r="E477" s="66">
        <v>40317.9</v>
      </c>
      <c r="F477" s="67">
        <f t="shared" si="7"/>
        <v>60692.1</v>
      </c>
    </row>
    <row r="478" spans="1:6" x14ac:dyDescent="0.2">
      <c r="A478" s="23" t="s">
        <v>627</v>
      </c>
      <c r="B478" s="65" t="s">
        <v>375</v>
      </c>
      <c r="C478" s="25" t="s">
        <v>970</v>
      </c>
      <c r="D478" s="26">
        <v>15089.11</v>
      </c>
      <c r="E478" s="66">
        <v>13000</v>
      </c>
      <c r="F478" s="67">
        <f t="shared" si="7"/>
        <v>2089.1100000000006</v>
      </c>
    </row>
    <row r="479" spans="1:6" x14ac:dyDescent="0.2">
      <c r="A479" s="23" t="s">
        <v>942</v>
      </c>
      <c r="B479" s="65" t="s">
        <v>375</v>
      </c>
      <c r="C479" s="25" t="s">
        <v>971</v>
      </c>
      <c r="D479" s="26">
        <v>10000</v>
      </c>
      <c r="E479" s="66">
        <v>10000</v>
      </c>
      <c r="F479" s="67" t="str">
        <f t="shared" si="7"/>
        <v>-</v>
      </c>
    </row>
    <row r="480" spans="1:6" ht="25.5" x14ac:dyDescent="0.2">
      <c r="A480" s="23" t="s">
        <v>944</v>
      </c>
      <c r="B480" s="65" t="s">
        <v>375</v>
      </c>
      <c r="C480" s="25" t="s">
        <v>972</v>
      </c>
      <c r="D480" s="26">
        <v>10000</v>
      </c>
      <c r="E480" s="66">
        <v>10000</v>
      </c>
      <c r="F480" s="67" t="str">
        <f t="shared" si="7"/>
        <v>-</v>
      </c>
    </row>
    <row r="481" spans="1:6" x14ac:dyDescent="0.2">
      <c r="A481" s="23" t="s">
        <v>798</v>
      </c>
      <c r="B481" s="65" t="s">
        <v>375</v>
      </c>
      <c r="C481" s="25" t="s">
        <v>973</v>
      </c>
      <c r="D481" s="26">
        <v>5089.1099999999997</v>
      </c>
      <c r="E481" s="66">
        <v>3000</v>
      </c>
      <c r="F481" s="67">
        <f t="shared" si="7"/>
        <v>2089.1099999999997</v>
      </c>
    </row>
    <row r="482" spans="1:6" x14ac:dyDescent="0.2">
      <c r="A482" s="23" t="s">
        <v>800</v>
      </c>
      <c r="B482" s="65" t="s">
        <v>375</v>
      </c>
      <c r="C482" s="25" t="s">
        <v>974</v>
      </c>
      <c r="D482" s="26">
        <v>5089.1099999999997</v>
      </c>
      <c r="E482" s="66">
        <v>3000</v>
      </c>
      <c r="F482" s="67">
        <f t="shared" si="7"/>
        <v>2089.1099999999997</v>
      </c>
    </row>
    <row r="483" spans="1:6" ht="114.75" x14ac:dyDescent="0.2">
      <c r="A483" s="68" t="s">
        <v>975</v>
      </c>
      <c r="B483" s="65" t="s">
        <v>375</v>
      </c>
      <c r="C483" s="25" t="s">
        <v>976</v>
      </c>
      <c r="D483" s="26">
        <v>1191400</v>
      </c>
      <c r="E483" s="66">
        <v>198566.66</v>
      </c>
      <c r="F483" s="67">
        <f t="shared" si="7"/>
        <v>992833.34</v>
      </c>
    </row>
    <row r="484" spans="1:6" ht="63.75" x14ac:dyDescent="0.2">
      <c r="A484" s="23" t="s">
        <v>385</v>
      </c>
      <c r="B484" s="65" t="s">
        <v>375</v>
      </c>
      <c r="C484" s="25" t="s">
        <v>977</v>
      </c>
      <c r="D484" s="26">
        <v>1191400</v>
      </c>
      <c r="E484" s="66">
        <v>198566.66</v>
      </c>
      <c r="F484" s="67">
        <f t="shared" si="7"/>
        <v>992833.34</v>
      </c>
    </row>
    <row r="485" spans="1:6" x14ac:dyDescent="0.2">
      <c r="A485" s="23" t="s">
        <v>505</v>
      </c>
      <c r="B485" s="65" t="s">
        <v>375</v>
      </c>
      <c r="C485" s="25" t="s">
        <v>978</v>
      </c>
      <c r="D485" s="26">
        <v>1191400</v>
      </c>
      <c r="E485" s="66">
        <v>198566.66</v>
      </c>
      <c r="F485" s="67">
        <f t="shared" si="7"/>
        <v>992833.34</v>
      </c>
    </row>
    <row r="486" spans="1:6" x14ac:dyDescent="0.2">
      <c r="A486" s="23" t="s">
        <v>507</v>
      </c>
      <c r="B486" s="65" t="s">
        <v>375</v>
      </c>
      <c r="C486" s="25" t="s">
        <v>979</v>
      </c>
      <c r="D486" s="26">
        <v>915053.76</v>
      </c>
      <c r="E486" s="66">
        <v>152508.96</v>
      </c>
      <c r="F486" s="67">
        <f t="shared" si="7"/>
        <v>762544.8</v>
      </c>
    </row>
    <row r="487" spans="1:6" ht="38.25" x14ac:dyDescent="0.2">
      <c r="A487" s="23" t="s">
        <v>509</v>
      </c>
      <c r="B487" s="65" t="s">
        <v>375</v>
      </c>
      <c r="C487" s="25" t="s">
        <v>980</v>
      </c>
      <c r="D487" s="26">
        <v>276346.23999999999</v>
      </c>
      <c r="E487" s="66">
        <v>46057.7</v>
      </c>
      <c r="F487" s="67">
        <f t="shared" si="7"/>
        <v>230288.53999999998</v>
      </c>
    </row>
    <row r="488" spans="1:6" ht="102" x14ac:dyDescent="0.2">
      <c r="A488" s="68" t="s">
        <v>981</v>
      </c>
      <c r="B488" s="65" t="s">
        <v>375</v>
      </c>
      <c r="C488" s="25" t="s">
        <v>982</v>
      </c>
      <c r="D488" s="26">
        <v>20020</v>
      </c>
      <c r="E488" s="66" t="s">
        <v>49</v>
      </c>
      <c r="F488" s="67">
        <f t="shared" si="7"/>
        <v>20020</v>
      </c>
    </row>
    <row r="489" spans="1:6" ht="25.5" x14ac:dyDescent="0.2">
      <c r="A489" s="23" t="s">
        <v>415</v>
      </c>
      <c r="B489" s="65" t="s">
        <v>375</v>
      </c>
      <c r="C489" s="25" t="s">
        <v>983</v>
      </c>
      <c r="D489" s="26">
        <v>20020</v>
      </c>
      <c r="E489" s="66" t="s">
        <v>49</v>
      </c>
      <c r="F489" s="67">
        <f t="shared" si="7"/>
        <v>20020</v>
      </c>
    </row>
    <row r="490" spans="1:6" ht="25.5" x14ac:dyDescent="0.2">
      <c r="A490" s="23" t="s">
        <v>417</v>
      </c>
      <c r="B490" s="65" t="s">
        <v>375</v>
      </c>
      <c r="C490" s="25" t="s">
        <v>984</v>
      </c>
      <c r="D490" s="26">
        <v>20020</v>
      </c>
      <c r="E490" s="66" t="s">
        <v>49</v>
      </c>
      <c r="F490" s="67">
        <f t="shared" si="7"/>
        <v>20020</v>
      </c>
    </row>
    <row r="491" spans="1:6" x14ac:dyDescent="0.2">
      <c r="A491" s="23" t="s">
        <v>419</v>
      </c>
      <c r="B491" s="65" t="s">
        <v>375</v>
      </c>
      <c r="C491" s="25" t="s">
        <v>985</v>
      </c>
      <c r="D491" s="26">
        <v>20020</v>
      </c>
      <c r="E491" s="66" t="s">
        <v>49</v>
      </c>
      <c r="F491" s="67">
        <f t="shared" si="7"/>
        <v>20020</v>
      </c>
    </row>
    <row r="492" spans="1:6" ht="102" x14ac:dyDescent="0.2">
      <c r="A492" s="68" t="s">
        <v>986</v>
      </c>
      <c r="B492" s="65" t="s">
        <v>375</v>
      </c>
      <c r="C492" s="25" t="s">
        <v>987</v>
      </c>
      <c r="D492" s="26">
        <v>1090000</v>
      </c>
      <c r="E492" s="66" t="s">
        <v>49</v>
      </c>
      <c r="F492" s="67">
        <f t="shared" si="7"/>
        <v>1090000</v>
      </c>
    </row>
    <row r="493" spans="1:6" ht="25.5" x14ac:dyDescent="0.2">
      <c r="A493" s="23" t="s">
        <v>415</v>
      </c>
      <c r="B493" s="65" t="s">
        <v>375</v>
      </c>
      <c r="C493" s="25" t="s">
        <v>988</v>
      </c>
      <c r="D493" s="26">
        <v>1090000</v>
      </c>
      <c r="E493" s="66" t="s">
        <v>49</v>
      </c>
      <c r="F493" s="67">
        <f t="shared" si="7"/>
        <v>1090000</v>
      </c>
    </row>
    <row r="494" spans="1:6" ht="25.5" x14ac:dyDescent="0.2">
      <c r="A494" s="23" t="s">
        <v>417</v>
      </c>
      <c r="B494" s="65" t="s">
        <v>375</v>
      </c>
      <c r="C494" s="25" t="s">
        <v>989</v>
      </c>
      <c r="D494" s="26">
        <v>1090000</v>
      </c>
      <c r="E494" s="66" t="s">
        <v>49</v>
      </c>
      <c r="F494" s="67">
        <f t="shared" si="7"/>
        <v>1090000</v>
      </c>
    </row>
    <row r="495" spans="1:6" x14ac:dyDescent="0.2">
      <c r="A495" s="23" t="s">
        <v>419</v>
      </c>
      <c r="B495" s="65" t="s">
        <v>375</v>
      </c>
      <c r="C495" s="25" t="s">
        <v>990</v>
      </c>
      <c r="D495" s="26">
        <v>1090000</v>
      </c>
      <c r="E495" s="66" t="s">
        <v>49</v>
      </c>
      <c r="F495" s="67">
        <f t="shared" si="7"/>
        <v>1090000</v>
      </c>
    </row>
    <row r="496" spans="1:6" x14ac:dyDescent="0.2">
      <c r="A496" s="58" t="s">
        <v>991</v>
      </c>
      <c r="B496" s="59" t="s">
        <v>375</v>
      </c>
      <c r="C496" s="60" t="s">
        <v>992</v>
      </c>
      <c r="D496" s="61">
        <v>74590252.140000001</v>
      </c>
      <c r="E496" s="62">
        <v>12842254.279999999</v>
      </c>
      <c r="F496" s="63">
        <f t="shared" si="7"/>
        <v>61747997.859999999</v>
      </c>
    </row>
    <row r="497" spans="1:6" x14ac:dyDescent="0.2">
      <c r="A497" s="23" t="s">
        <v>993</v>
      </c>
      <c r="B497" s="65" t="s">
        <v>375</v>
      </c>
      <c r="C497" s="25" t="s">
        <v>994</v>
      </c>
      <c r="D497" s="26">
        <v>24726000</v>
      </c>
      <c r="E497" s="66">
        <v>3375363.68</v>
      </c>
      <c r="F497" s="67">
        <f t="shared" si="7"/>
        <v>21350636.32</v>
      </c>
    </row>
    <row r="498" spans="1:6" ht="114.75" x14ac:dyDescent="0.2">
      <c r="A498" s="68" t="s">
        <v>995</v>
      </c>
      <c r="B498" s="65" t="s">
        <v>375</v>
      </c>
      <c r="C498" s="25" t="s">
        <v>996</v>
      </c>
      <c r="D498" s="26">
        <v>24725998.800000001</v>
      </c>
      <c r="E498" s="66">
        <v>3375363.68</v>
      </c>
      <c r="F498" s="67">
        <f t="shared" si="7"/>
        <v>21350635.120000001</v>
      </c>
    </row>
    <row r="499" spans="1:6" x14ac:dyDescent="0.2">
      <c r="A499" s="23" t="s">
        <v>627</v>
      </c>
      <c r="B499" s="65" t="s">
        <v>375</v>
      </c>
      <c r="C499" s="25" t="s">
        <v>997</v>
      </c>
      <c r="D499" s="26">
        <v>24725998.800000001</v>
      </c>
      <c r="E499" s="66">
        <v>3375363.68</v>
      </c>
      <c r="F499" s="67">
        <f t="shared" si="7"/>
        <v>21350635.120000001</v>
      </c>
    </row>
    <row r="500" spans="1:6" ht="38.25" x14ac:dyDescent="0.2">
      <c r="A500" s="23" t="s">
        <v>629</v>
      </c>
      <c r="B500" s="65" t="s">
        <v>375</v>
      </c>
      <c r="C500" s="25" t="s">
        <v>998</v>
      </c>
      <c r="D500" s="26">
        <v>24725998.800000001</v>
      </c>
      <c r="E500" s="66">
        <v>3375363.68</v>
      </c>
      <c r="F500" s="67">
        <f t="shared" si="7"/>
        <v>21350635.120000001</v>
      </c>
    </row>
    <row r="501" spans="1:6" ht="51" x14ac:dyDescent="0.2">
      <c r="A501" s="23" t="s">
        <v>999</v>
      </c>
      <c r="B501" s="65" t="s">
        <v>375</v>
      </c>
      <c r="C501" s="25" t="s">
        <v>1000</v>
      </c>
      <c r="D501" s="26">
        <v>24725998.800000001</v>
      </c>
      <c r="E501" s="66">
        <v>3375363.68</v>
      </c>
      <c r="F501" s="67">
        <f t="shared" si="7"/>
        <v>21350635.120000001</v>
      </c>
    </row>
    <row r="502" spans="1:6" ht="76.5" x14ac:dyDescent="0.2">
      <c r="A502" s="23" t="s">
        <v>1001</v>
      </c>
      <c r="B502" s="65" t="s">
        <v>375</v>
      </c>
      <c r="C502" s="25" t="s">
        <v>1002</v>
      </c>
      <c r="D502" s="26">
        <v>1.2</v>
      </c>
      <c r="E502" s="66" t="s">
        <v>49</v>
      </c>
      <c r="F502" s="67">
        <f t="shared" si="7"/>
        <v>1.2</v>
      </c>
    </row>
    <row r="503" spans="1:6" ht="25.5" x14ac:dyDescent="0.2">
      <c r="A503" s="23" t="s">
        <v>415</v>
      </c>
      <c r="B503" s="65" t="s">
        <v>375</v>
      </c>
      <c r="C503" s="25" t="s">
        <v>1003</v>
      </c>
      <c r="D503" s="26">
        <v>1.2</v>
      </c>
      <c r="E503" s="66" t="s">
        <v>49</v>
      </c>
      <c r="F503" s="67">
        <f t="shared" si="7"/>
        <v>1.2</v>
      </c>
    </row>
    <row r="504" spans="1:6" ht="25.5" x14ac:dyDescent="0.2">
      <c r="A504" s="23" t="s">
        <v>417</v>
      </c>
      <c r="B504" s="65" t="s">
        <v>375</v>
      </c>
      <c r="C504" s="25" t="s">
        <v>1004</v>
      </c>
      <c r="D504" s="26">
        <v>1.2</v>
      </c>
      <c r="E504" s="66" t="s">
        <v>49</v>
      </c>
      <c r="F504" s="67">
        <f t="shared" si="7"/>
        <v>1.2</v>
      </c>
    </row>
    <row r="505" spans="1:6" x14ac:dyDescent="0.2">
      <c r="A505" s="23" t="s">
        <v>419</v>
      </c>
      <c r="B505" s="65" t="s">
        <v>375</v>
      </c>
      <c r="C505" s="25" t="s">
        <v>1005</v>
      </c>
      <c r="D505" s="26">
        <v>1.2</v>
      </c>
      <c r="E505" s="66" t="s">
        <v>49</v>
      </c>
      <c r="F505" s="67">
        <f t="shared" si="7"/>
        <v>1.2</v>
      </c>
    </row>
    <row r="506" spans="1:6" x14ac:dyDescent="0.2">
      <c r="A506" s="23" t="s">
        <v>1006</v>
      </c>
      <c r="B506" s="65" t="s">
        <v>375</v>
      </c>
      <c r="C506" s="25" t="s">
        <v>1007</v>
      </c>
      <c r="D506" s="26">
        <v>47231852.140000001</v>
      </c>
      <c r="E506" s="66">
        <v>9466890.5999999996</v>
      </c>
      <c r="F506" s="67">
        <f t="shared" si="7"/>
        <v>37764961.539999999</v>
      </c>
    </row>
    <row r="507" spans="1:6" ht="76.5" x14ac:dyDescent="0.2">
      <c r="A507" s="68" t="s">
        <v>1008</v>
      </c>
      <c r="B507" s="65" t="s">
        <v>375</v>
      </c>
      <c r="C507" s="25" t="s">
        <v>1009</v>
      </c>
      <c r="D507" s="26">
        <v>1618351</v>
      </c>
      <c r="E507" s="66">
        <v>296375</v>
      </c>
      <c r="F507" s="67">
        <f t="shared" si="7"/>
        <v>1321976</v>
      </c>
    </row>
    <row r="508" spans="1:6" ht="25.5" x14ac:dyDescent="0.2">
      <c r="A508" s="23" t="s">
        <v>443</v>
      </c>
      <c r="B508" s="65" t="s">
        <v>375</v>
      </c>
      <c r="C508" s="25" t="s">
        <v>1010</v>
      </c>
      <c r="D508" s="26">
        <v>1618351</v>
      </c>
      <c r="E508" s="66">
        <v>296375</v>
      </c>
      <c r="F508" s="67">
        <f t="shared" si="7"/>
        <v>1321976</v>
      </c>
    </row>
    <row r="509" spans="1:6" x14ac:dyDescent="0.2">
      <c r="A509" s="23" t="s">
        <v>445</v>
      </c>
      <c r="B509" s="65" t="s">
        <v>375</v>
      </c>
      <c r="C509" s="25" t="s">
        <v>1011</v>
      </c>
      <c r="D509" s="26">
        <v>1618351</v>
      </c>
      <c r="E509" s="66">
        <v>296375</v>
      </c>
      <c r="F509" s="67">
        <f t="shared" si="7"/>
        <v>1321976</v>
      </c>
    </row>
    <row r="510" spans="1:6" ht="51" x14ac:dyDescent="0.2">
      <c r="A510" s="23" t="s">
        <v>447</v>
      </c>
      <c r="B510" s="65" t="s">
        <v>375</v>
      </c>
      <c r="C510" s="25" t="s">
        <v>1012</v>
      </c>
      <c r="D510" s="26">
        <v>1430000</v>
      </c>
      <c r="E510" s="66">
        <v>108024</v>
      </c>
      <c r="F510" s="67">
        <f t="shared" si="7"/>
        <v>1321976</v>
      </c>
    </row>
    <row r="511" spans="1:6" x14ac:dyDescent="0.2">
      <c r="A511" s="23" t="s">
        <v>453</v>
      </c>
      <c r="B511" s="65" t="s">
        <v>375</v>
      </c>
      <c r="C511" s="25" t="s">
        <v>1013</v>
      </c>
      <c r="D511" s="26">
        <v>188351</v>
      </c>
      <c r="E511" s="66">
        <v>188351</v>
      </c>
      <c r="F511" s="67" t="str">
        <f t="shared" si="7"/>
        <v>-</v>
      </c>
    </row>
    <row r="512" spans="1:6" ht="89.25" x14ac:dyDescent="0.2">
      <c r="A512" s="68" t="s">
        <v>1014</v>
      </c>
      <c r="B512" s="65" t="s">
        <v>375</v>
      </c>
      <c r="C512" s="25" t="s">
        <v>1015</v>
      </c>
      <c r="D512" s="26">
        <v>50860</v>
      </c>
      <c r="E512" s="66" t="s">
        <v>49</v>
      </c>
      <c r="F512" s="67">
        <f t="shared" si="7"/>
        <v>50860</v>
      </c>
    </row>
    <row r="513" spans="1:6" ht="25.5" x14ac:dyDescent="0.2">
      <c r="A513" s="23" t="s">
        <v>443</v>
      </c>
      <c r="B513" s="65" t="s">
        <v>375</v>
      </c>
      <c r="C513" s="25" t="s">
        <v>1016</v>
      </c>
      <c r="D513" s="26">
        <v>50860</v>
      </c>
      <c r="E513" s="66" t="s">
        <v>49</v>
      </c>
      <c r="F513" s="67">
        <f t="shared" si="7"/>
        <v>50860</v>
      </c>
    </row>
    <row r="514" spans="1:6" x14ac:dyDescent="0.2">
      <c r="A514" s="23" t="s">
        <v>445</v>
      </c>
      <c r="B514" s="65" t="s">
        <v>375</v>
      </c>
      <c r="C514" s="25" t="s">
        <v>1017</v>
      </c>
      <c r="D514" s="26">
        <v>50860</v>
      </c>
      <c r="E514" s="66" t="s">
        <v>49</v>
      </c>
      <c r="F514" s="67">
        <f t="shared" si="7"/>
        <v>50860</v>
      </c>
    </row>
    <row r="515" spans="1:6" x14ac:dyDescent="0.2">
      <c r="A515" s="23" t="s">
        <v>453</v>
      </c>
      <c r="B515" s="65" t="s">
        <v>375</v>
      </c>
      <c r="C515" s="25" t="s">
        <v>1018</v>
      </c>
      <c r="D515" s="26">
        <v>50860</v>
      </c>
      <c r="E515" s="66" t="s">
        <v>49</v>
      </c>
      <c r="F515" s="67">
        <f t="shared" si="7"/>
        <v>50860</v>
      </c>
    </row>
    <row r="516" spans="1:6" ht="76.5" x14ac:dyDescent="0.2">
      <c r="A516" s="68" t="s">
        <v>1019</v>
      </c>
      <c r="B516" s="65" t="s">
        <v>375</v>
      </c>
      <c r="C516" s="25" t="s">
        <v>1020</v>
      </c>
      <c r="D516" s="26">
        <v>37133849</v>
      </c>
      <c r="E516" s="66">
        <v>9170515.5999999996</v>
      </c>
      <c r="F516" s="67">
        <f t="shared" si="7"/>
        <v>27963333.399999999</v>
      </c>
    </row>
    <row r="517" spans="1:6" ht="25.5" x14ac:dyDescent="0.2">
      <c r="A517" s="23" t="s">
        <v>443</v>
      </c>
      <c r="B517" s="65" t="s">
        <v>375</v>
      </c>
      <c r="C517" s="25" t="s">
        <v>1021</v>
      </c>
      <c r="D517" s="26">
        <v>37133849</v>
      </c>
      <c r="E517" s="66">
        <v>9170515.5999999996</v>
      </c>
      <c r="F517" s="67">
        <f t="shared" si="7"/>
        <v>27963333.399999999</v>
      </c>
    </row>
    <row r="518" spans="1:6" x14ac:dyDescent="0.2">
      <c r="A518" s="23" t="s">
        <v>445</v>
      </c>
      <c r="B518" s="65" t="s">
        <v>375</v>
      </c>
      <c r="C518" s="25" t="s">
        <v>1022</v>
      </c>
      <c r="D518" s="26">
        <v>37133849</v>
      </c>
      <c r="E518" s="66">
        <v>9170515.5999999996</v>
      </c>
      <c r="F518" s="67">
        <f t="shared" si="7"/>
        <v>27963333.399999999</v>
      </c>
    </row>
    <row r="519" spans="1:6" ht="51" x14ac:dyDescent="0.2">
      <c r="A519" s="23" t="s">
        <v>447</v>
      </c>
      <c r="B519" s="65" t="s">
        <v>375</v>
      </c>
      <c r="C519" s="25" t="s">
        <v>1023</v>
      </c>
      <c r="D519" s="26">
        <v>37133849</v>
      </c>
      <c r="E519" s="66">
        <v>9170515.5999999996</v>
      </c>
      <c r="F519" s="67">
        <f t="shared" si="7"/>
        <v>27963333.399999999</v>
      </c>
    </row>
    <row r="520" spans="1:6" ht="76.5" x14ac:dyDescent="0.2">
      <c r="A520" s="68" t="s">
        <v>1024</v>
      </c>
      <c r="B520" s="65" t="s">
        <v>375</v>
      </c>
      <c r="C520" s="25" t="s">
        <v>1025</v>
      </c>
      <c r="D520" s="26">
        <v>200000</v>
      </c>
      <c r="E520" s="66" t="s">
        <v>49</v>
      </c>
      <c r="F520" s="67">
        <f t="shared" si="7"/>
        <v>200000</v>
      </c>
    </row>
    <row r="521" spans="1:6" ht="25.5" x14ac:dyDescent="0.2">
      <c r="A521" s="23" t="s">
        <v>443</v>
      </c>
      <c r="B521" s="65" t="s">
        <v>375</v>
      </c>
      <c r="C521" s="25" t="s">
        <v>1026</v>
      </c>
      <c r="D521" s="26">
        <v>200000</v>
      </c>
      <c r="E521" s="66" t="s">
        <v>49</v>
      </c>
      <c r="F521" s="67">
        <f t="shared" si="7"/>
        <v>200000</v>
      </c>
    </row>
    <row r="522" spans="1:6" x14ac:dyDescent="0.2">
      <c r="A522" s="23" t="s">
        <v>445</v>
      </c>
      <c r="B522" s="65" t="s">
        <v>375</v>
      </c>
      <c r="C522" s="25" t="s">
        <v>1027</v>
      </c>
      <c r="D522" s="26">
        <v>200000</v>
      </c>
      <c r="E522" s="66" t="s">
        <v>49</v>
      </c>
      <c r="F522" s="67">
        <f t="shared" si="7"/>
        <v>200000</v>
      </c>
    </row>
    <row r="523" spans="1:6" ht="51" x14ac:dyDescent="0.2">
      <c r="A523" s="23" t="s">
        <v>447</v>
      </c>
      <c r="B523" s="65" t="s">
        <v>375</v>
      </c>
      <c r="C523" s="25" t="s">
        <v>1028</v>
      </c>
      <c r="D523" s="26">
        <v>200000</v>
      </c>
      <c r="E523" s="66" t="s">
        <v>49</v>
      </c>
      <c r="F523" s="67">
        <f t="shared" si="7"/>
        <v>200000</v>
      </c>
    </row>
    <row r="524" spans="1:6" ht="76.5" x14ac:dyDescent="0.2">
      <c r="A524" s="68" t="s">
        <v>1029</v>
      </c>
      <c r="B524" s="65" t="s">
        <v>375</v>
      </c>
      <c r="C524" s="25" t="s">
        <v>1030</v>
      </c>
      <c r="D524" s="26">
        <v>67900</v>
      </c>
      <c r="E524" s="66" t="s">
        <v>49</v>
      </c>
      <c r="F524" s="67">
        <f t="shared" si="7"/>
        <v>67900</v>
      </c>
    </row>
    <row r="525" spans="1:6" ht="25.5" x14ac:dyDescent="0.2">
      <c r="A525" s="23" t="s">
        <v>415</v>
      </c>
      <c r="B525" s="65" t="s">
        <v>375</v>
      </c>
      <c r="C525" s="25" t="s">
        <v>1031</v>
      </c>
      <c r="D525" s="26">
        <v>67900</v>
      </c>
      <c r="E525" s="66" t="s">
        <v>49</v>
      </c>
      <c r="F525" s="67">
        <f t="shared" si="7"/>
        <v>67900</v>
      </c>
    </row>
    <row r="526" spans="1:6" ht="25.5" x14ac:dyDescent="0.2">
      <c r="A526" s="23" t="s">
        <v>417</v>
      </c>
      <c r="B526" s="65" t="s">
        <v>375</v>
      </c>
      <c r="C526" s="25" t="s">
        <v>1032</v>
      </c>
      <c r="D526" s="26">
        <v>67900</v>
      </c>
      <c r="E526" s="66" t="s">
        <v>49</v>
      </c>
      <c r="F526" s="67">
        <f t="shared" si="7"/>
        <v>67900</v>
      </c>
    </row>
    <row r="527" spans="1:6" x14ac:dyDescent="0.2">
      <c r="A527" s="23" t="s">
        <v>419</v>
      </c>
      <c r="B527" s="65" t="s">
        <v>375</v>
      </c>
      <c r="C527" s="25" t="s">
        <v>1033</v>
      </c>
      <c r="D527" s="26">
        <v>67900</v>
      </c>
      <c r="E527" s="66" t="s">
        <v>49</v>
      </c>
      <c r="F527" s="67">
        <f t="shared" ref="F527:F590" si="8">IF(OR(D527="-",IF(E527="-",0,E527)&gt;=IF(D527="-",0,D527)),"-",IF(D527="-",0,D527)-IF(E527="-",0,E527))</f>
        <v>67900</v>
      </c>
    </row>
    <row r="528" spans="1:6" ht="114.75" x14ac:dyDescent="0.2">
      <c r="A528" s="68" t="s">
        <v>1034</v>
      </c>
      <c r="B528" s="65" t="s">
        <v>375</v>
      </c>
      <c r="C528" s="25" t="s">
        <v>1035</v>
      </c>
      <c r="D528" s="26">
        <v>2059228.7</v>
      </c>
      <c r="E528" s="66" t="s">
        <v>49</v>
      </c>
      <c r="F528" s="67">
        <f t="shared" si="8"/>
        <v>2059228.7</v>
      </c>
    </row>
    <row r="529" spans="1:6" ht="25.5" x14ac:dyDescent="0.2">
      <c r="A529" s="23" t="s">
        <v>443</v>
      </c>
      <c r="B529" s="65" t="s">
        <v>375</v>
      </c>
      <c r="C529" s="25" t="s">
        <v>1036</v>
      </c>
      <c r="D529" s="26">
        <v>2059228.7</v>
      </c>
      <c r="E529" s="66" t="s">
        <v>49</v>
      </c>
      <c r="F529" s="67">
        <f t="shared" si="8"/>
        <v>2059228.7</v>
      </c>
    </row>
    <row r="530" spans="1:6" x14ac:dyDescent="0.2">
      <c r="A530" s="23" t="s">
        <v>445</v>
      </c>
      <c r="B530" s="65" t="s">
        <v>375</v>
      </c>
      <c r="C530" s="25" t="s">
        <v>1037</v>
      </c>
      <c r="D530" s="26">
        <v>2059228.7</v>
      </c>
      <c r="E530" s="66" t="s">
        <v>49</v>
      </c>
      <c r="F530" s="67">
        <f t="shared" si="8"/>
        <v>2059228.7</v>
      </c>
    </row>
    <row r="531" spans="1:6" x14ac:dyDescent="0.2">
      <c r="A531" s="23" t="s">
        <v>453</v>
      </c>
      <c r="B531" s="65" t="s">
        <v>375</v>
      </c>
      <c r="C531" s="25" t="s">
        <v>1038</v>
      </c>
      <c r="D531" s="26">
        <v>2059228.7</v>
      </c>
      <c r="E531" s="66" t="s">
        <v>49</v>
      </c>
      <c r="F531" s="67">
        <f t="shared" si="8"/>
        <v>2059228.7</v>
      </c>
    </row>
    <row r="532" spans="1:6" ht="63.75" x14ac:dyDescent="0.2">
      <c r="A532" s="23" t="s">
        <v>1039</v>
      </c>
      <c r="B532" s="65" t="s">
        <v>375</v>
      </c>
      <c r="C532" s="25" t="s">
        <v>1040</v>
      </c>
      <c r="D532" s="26">
        <v>6101663.4400000004</v>
      </c>
      <c r="E532" s="66" t="s">
        <v>49</v>
      </c>
      <c r="F532" s="67">
        <f t="shared" si="8"/>
        <v>6101663.4400000004</v>
      </c>
    </row>
    <row r="533" spans="1:6" ht="25.5" x14ac:dyDescent="0.2">
      <c r="A533" s="23" t="s">
        <v>443</v>
      </c>
      <c r="B533" s="65" t="s">
        <v>375</v>
      </c>
      <c r="C533" s="25" t="s">
        <v>1041</v>
      </c>
      <c r="D533" s="26">
        <v>6101663.4400000004</v>
      </c>
      <c r="E533" s="66" t="s">
        <v>49</v>
      </c>
      <c r="F533" s="67">
        <f t="shared" si="8"/>
        <v>6101663.4400000004</v>
      </c>
    </row>
    <row r="534" spans="1:6" x14ac:dyDescent="0.2">
      <c r="A534" s="23" t="s">
        <v>445</v>
      </c>
      <c r="B534" s="65" t="s">
        <v>375</v>
      </c>
      <c r="C534" s="25" t="s">
        <v>1042</v>
      </c>
      <c r="D534" s="26">
        <v>6101663.4400000004</v>
      </c>
      <c r="E534" s="66" t="s">
        <v>49</v>
      </c>
      <c r="F534" s="67">
        <f t="shared" si="8"/>
        <v>6101663.4400000004</v>
      </c>
    </row>
    <row r="535" spans="1:6" x14ac:dyDescent="0.2">
      <c r="A535" s="23" t="s">
        <v>453</v>
      </c>
      <c r="B535" s="65" t="s">
        <v>375</v>
      </c>
      <c r="C535" s="25" t="s">
        <v>1043</v>
      </c>
      <c r="D535" s="26">
        <v>6101663.4400000004</v>
      </c>
      <c r="E535" s="66" t="s">
        <v>49</v>
      </c>
      <c r="F535" s="67">
        <f t="shared" si="8"/>
        <v>6101663.4400000004</v>
      </c>
    </row>
    <row r="536" spans="1:6" x14ac:dyDescent="0.2">
      <c r="A536" s="23" t="s">
        <v>1044</v>
      </c>
      <c r="B536" s="65" t="s">
        <v>375</v>
      </c>
      <c r="C536" s="25" t="s">
        <v>1045</v>
      </c>
      <c r="D536" s="26">
        <v>2632400</v>
      </c>
      <c r="E536" s="66" t="s">
        <v>49</v>
      </c>
      <c r="F536" s="67">
        <f t="shared" si="8"/>
        <v>2632400</v>
      </c>
    </row>
    <row r="537" spans="1:6" ht="76.5" x14ac:dyDescent="0.2">
      <c r="A537" s="68" t="s">
        <v>1046</v>
      </c>
      <c r="B537" s="65" t="s">
        <v>375</v>
      </c>
      <c r="C537" s="25" t="s">
        <v>1047</v>
      </c>
      <c r="D537" s="26">
        <v>700000</v>
      </c>
      <c r="E537" s="66" t="s">
        <v>49</v>
      </c>
      <c r="F537" s="67">
        <f t="shared" si="8"/>
        <v>700000</v>
      </c>
    </row>
    <row r="538" spans="1:6" x14ac:dyDescent="0.2">
      <c r="A538" s="23" t="s">
        <v>627</v>
      </c>
      <c r="B538" s="65" t="s">
        <v>375</v>
      </c>
      <c r="C538" s="25" t="s">
        <v>1048</v>
      </c>
      <c r="D538" s="26">
        <v>700000</v>
      </c>
      <c r="E538" s="66" t="s">
        <v>49</v>
      </c>
      <c r="F538" s="67">
        <f t="shared" si="8"/>
        <v>700000</v>
      </c>
    </row>
    <row r="539" spans="1:6" ht="38.25" x14ac:dyDescent="0.2">
      <c r="A539" s="23" t="s">
        <v>629</v>
      </c>
      <c r="B539" s="65" t="s">
        <v>375</v>
      </c>
      <c r="C539" s="25" t="s">
        <v>1049</v>
      </c>
      <c r="D539" s="26">
        <v>700000</v>
      </c>
      <c r="E539" s="66" t="s">
        <v>49</v>
      </c>
      <c r="F539" s="67">
        <f t="shared" si="8"/>
        <v>700000</v>
      </c>
    </row>
    <row r="540" spans="1:6" ht="51" x14ac:dyDescent="0.2">
      <c r="A540" s="23" t="s">
        <v>631</v>
      </c>
      <c r="B540" s="65" t="s">
        <v>375</v>
      </c>
      <c r="C540" s="25" t="s">
        <v>1050</v>
      </c>
      <c r="D540" s="26">
        <v>700000</v>
      </c>
      <c r="E540" s="66" t="s">
        <v>49</v>
      </c>
      <c r="F540" s="67">
        <f t="shared" si="8"/>
        <v>700000</v>
      </c>
    </row>
    <row r="541" spans="1:6" ht="114.75" x14ac:dyDescent="0.2">
      <c r="A541" s="68" t="s">
        <v>1051</v>
      </c>
      <c r="B541" s="65" t="s">
        <v>375</v>
      </c>
      <c r="C541" s="25" t="s">
        <v>1052</v>
      </c>
      <c r="D541" s="26">
        <v>30000</v>
      </c>
      <c r="E541" s="66" t="s">
        <v>49</v>
      </c>
      <c r="F541" s="67">
        <f t="shared" si="8"/>
        <v>30000</v>
      </c>
    </row>
    <row r="542" spans="1:6" ht="25.5" x14ac:dyDescent="0.2">
      <c r="A542" s="23" t="s">
        <v>415</v>
      </c>
      <c r="B542" s="65" t="s">
        <v>375</v>
      </c>
      <c r="C542" s="25" t="s">
        <v>1053</v>
      </c>
      <c r="D542" s="26">
        <v>30000</v>
      </c>
      <c r="E542" s="66" t="s">
        <v>49</v>
      </c>
      <c r="F542" s="67">
        <f t="shared" si="8"/>
        <v>30000</v>
      </c>
    </row>
    <row r="543" spans="1:6" ht="25.5" x14ac:dyDescent="0.2">
      <c r="A543" s="23" t="s">
        <v>417</v>
      </c>
      <c r="B543" s="65" t="s">
        <v>375</v>
      </c>
      <c r="C543" s="25" t="s">
        <v>1054</v>
      </c>
      <c r="D543" s="26">
        <v>30000</v>
      </c>
      <c r="E543" s="66" t="s">
        <v>49</v>
      </c>
      <c r="F543" s="67">
        <f t="shared" si="8"/>
        <v>30000</v>
      </c>
    </row>
    <row r="544" spans="1:6" x14ac:dyDescent="0.2">
      <c r="A544" s="23" t="s">
        <v>419</v>
      </c>
      <c r="B544" s="65" t="s">
        <v>375</v>
      </c>
      <c r="C544" s="25" t="s">
        <v>1055</v>
      </c>
      <c r="D544" s="26">
        <v>30000</v>
      </c>
      <c r="E544" s="66" t="s">
        <v>49</v>
      </c>
      <c r="F544" s="67">
        <f t="shared" si="8"/>
        <v>30000</v>
      </c>
    </row>
    <row r="545" spans="1:6" ht="76.5" x14ac:dyDescent="0.2">
      <c r="A545" s="68" t="s">
        <v>1056</v>
      </c>
      <c r="B545" s="65" t="s">
        <v>375</v>
      </c>
      <c r="C545" s="25" t="s">
        <v>1057</v>
      </c>
      <c r="D545" s="26">
        <v>70000</v>
      </c>
      <c r="E545" s="66" t="s">
        <v>49</v>
      </c>
      <c r="F545" s="67">
        <f t="shared" si="8"/>
        <v>70000</v>
      </c>
    </row>
    <row r="546" spans="1:6" ht="25.5" x14ac:dyDescent="0.2">
      <c r="A546" s="23" t="s">
        <v>415</v>
      </c>
      <c r="B546" s="65" t="s">
        <v>375</v>
      </c>
      <c r="C546" s="25" t="s">
        <v>1058</v>
      </c>
      <c r="D546" s="26">
        <v>70000</v>
      </c>
      <c r="E546" s="66" t="s">
        <v>49</v>
      </c>
      <c r="F546" s="67">
        <f t="shared" si="8"/>
        <v>70000</v>
      </c>
    </row>
    <row r="547" spans="1:6" ht="25.5" x14ac:dyDescent="0.2">
      <c r="A547" s="23" t="s">
        <v>417</v>
      </c>
      <c r="B547" s="65" t="s">
        <v>375</v>
      </c>
      <c r="C547" s="25" t="s">
        <v>1059</v>
      </c>
      <c r="D547" s="26">
        <v>70000</v>
      </c>
      <c r="E547" s="66" t="s">
        <v>49</v>
      </c>
      <c r="F547" s="67">
        <f t="shared" si="8"/>
        <v>70000</v>
      </c>
    </row>
    <row r="548" spans="1:6" x14ac:dyDescent="0.2">
      <c r="A548" s="23" t="s">
        <v>419</v>
      </c>
      <c r="B548" s="65" t="s">
        <v>375</v>
      </c>
      <c r="C548" s="25" t="s">
        <v>1060</v>
      </c>
      <c r="D548" s="26">
        <v>70000</v>
      </c>
      <c r="E548" s="66" t="s">
        <v>49</v>
      </c>
      <c r="F548" s="67">
        <f t="shared" si="8"/>
        <v>70000</v>
      </c>
    </row>
    <row r="549" spans="1:6" ht="89.25" x14ac:dyDescent="0.2">
      <c r="A549" s="68" t="s">
        <v>1061</v>
      </c>
      <c r="B549" s="65" t="s">
        <v>375</v>
      </c>
      <c r="C549" s="25" t="s">
        <v>1062</v>
      </c>
      <c r="D549" s="26">
        <v>1622400</v>
      </c>
      <c r="E549" s="66" t="s">
        <v>49</v>
      </c>
      <c r="F549" s="67">
        <f t="shared" si="8"/>
        <v>1622400</v>
      </c>
    </row>
    <row r="550" spans="1:6" x14ac:dyDescent="0.2">
      <c r="A550" s="23" t="s">
        <v>627</v>
      </c>
      <c r="B550" s="65" t="s">
        <v>375</v>
      </c>
      <c r="C550" s="25" t="s">
        <v>1063</v>
      </c>
      <c r="D550" s="26">
        <v>1622400</v>
      </c>
      <c r="E550" s="66" t="s">
        <v>49</v>
      </c>
      <c r="F550" s="67">
        <f t="shared" si="8"/>
        <v>1622400</v>
      </c>
    </row>
    <row r="551" spans="1:6" ht="38.25" x14ac:dyDescent="0.2">
      <c r="A551" s="23" t="s">
        <v>629</v>
      </c>
      <c r="B551" s="65" t="s">
        <v>375</v>
      </c>
      <c r="C551" s="25" t="s">
        <v>1064</v>
      </c>
      <c r="D551" s="26">
        <v>1622400</v>
      </c>
      <c r="E551" s="66" t="s">
        <v>49</v>
      </c>
      <c r="F551" s="67">
        <f t="shared" si="8"/>
        <v>1622400</v>
      </c>
    </row>
    <row r="552" spans="1:6" ht="51" x14ac:dyDescent="0.2">
      <c r="A552" s="23" t="s">
        <v>631</v>
      </c>
      <c r="B552" s="65" t="s">
        <v>375</v>
      </c>
      <c r="C552" s="25" t="s">
        <v>1065</v>
      </c>
      <c r="D552" s="26">
        <v>1622400</v>
      </c>
      <c r="E552" s="66" t="s">
        <v>49</v>
      </c>
      <c r="F552" s="67">
        <f t="shared" si="8"/>
        <v>1622400</v>
      </c>
    </row>
    <row r="553" spans="1:6" ht="63.75" x14ac:dyDescent="0.2">
      <c r="A553" s="23" t="s">
        <v>1066</v>
      </c>
      <c r="B553" s="65" t="s">
        <v>375</v>
      </c>
      <c r="C553" s="25" t="s">
        <v>1067</v>
      </c>
      <c r="D553" s="26">
        <v>210000</v>
      </c>
      <c r="E553" s="66" t="s">
        <v>49</v>
      </c>
      <c r="F553" s="67">
        <f t="shared" si="8"/>
        <v>210000</v>
      </c>
    </row>
    <row r="554" spans="1:6" ht="25.5" x14ac:dyDescent="0.2">
      <c r="A554" s="23" t="s">
        <v>415</v>
      </c>
      <c r="B554" s="65" t="s">
        <v>375</v>
      </c>
      <c r="C554" s="25" t="s">
        <v>1068</v>
      </c>
      <c r="D554" s="26">
        <v>210000</v>
      </c>
      <c r="E554" s="66" t="s">
        <v>49</v>
      </c>
      <c r="F554" s="67">
        <f t="shared" si="8"/>
        <v>210000</v>
      </c>
    </row>
    <row r="555" spans="1:6" ht="25.5" x14ac:dyDescent="0.2">
      <c r="A555" s="23" t="s">
        <v>417</v>
      </c>
      <c r="B555" s="65" t="s">
        <v>375</v>
      </c>
      <c r="C555" s="25" t="s">
        <v>1069</v>
      </c>
      <c r="D555" s="26">
        <v>210000</v>
      </c>
      <c r="E555" s="66" t="s">
        <v>49</v>
      </c>
      <c r="F555" s="67">
        <f t="shared" si="8"/>
        <v>210000</v>
      </c>
    </row>
    <row r="556" spans="1:6" x14ac:dyDescent="0.2">
      <c r="A556" s="23" t="s">
        <v>419</v>
      </c>
      <c r="B556" s="65" t="s">
        <v>375</v>
      </c>
      <c r="C556" s="25" t="s">
        <v>1070</v>
      </c>
      <c r="D556" s="26">
        <v>210000</v>
      </c>
      <c r="E556" s="66" t="s">
        <v>49</v>
      </c>
      <c r="F556" s="67">
        <f t="shared" si="8"/>
        <v>210000</v>
      </c>
    </row>
    <row r="557" spans="1:6" x14ac:dyDescent="0.2">
      <c r="A557" s="58" t="s">
        <v>1071</v>
      </c>
      <c r="B557" s="59" t="s">
        <v>375</v>
      </c>
      <c r="C557" s="60" t="s">
        <v>1072</v>
      </c>
      <c r="D557" s="61">
        <v>175813112.09</v>
      </c>
      <c r="E557" s="62">
        <v>9954676.6300000008</v>
      </c>
      <c r="F557" s="63">
        <f t="shared" si="8"/>
        <v>165858435.46000001</v>
      </c>
    </row>
    <row r="558" spans="1:6" x14ac:dyDescent="0.2">
      <c r="A558" s="23" t="s">
        <v>1073</v>
      </c>
      <c r="B558" s="65" t="s">
        <v>375</v>
      </c>
      <c r="C558" s="25" t="s">
        <v>1074</v>
      </c>
      <c r="D558" s="26">
        <v>121189733.78</v>
      </c>
      <c r="E558" s="66">
        <v>4031132.21</v>
      </c>
      <c r="F558" s="67">
        <f t="shared" si="8"/>
        <v>117158601.57000001</v>
      </c>
    </row>
    <row r="559" spans="1:6" ht="114.75" x14ac:dyDescent="0.2">
      <c r="A559" s="68" t="s">
        <v>1075</v>
      </c>
      <c r="B559" s="65" t="s">
        <v>375</v>
      </c>
      <c r="C559" s="25" t="s">
        <v>1076</v>
      </c>
      <c r="D559" s="26">
        <v>118118600</v>
      </c>
      <c r="E559" s="66">
        <v>3514376.11</v>
      </c>
      <c r="F559" s="67">
        <f t="shared" si="8"/>
        <v>114604223.89</v>
      </c>
    </row>
    <row r="560" spans="1:6" ht="25.5" x14ac:dyDescent="0.2">
      <c r="A560" s="23" t="s">
        <v>415</v>
      </c>
      <c r="B560" s="65" t="s">
        <v>375</v>
      </c>
      <c r="C560" s="25" t="s">
        <v>1077</v>
      </c>
      <c r="D560" s="26">
        <v>5308400</v>
      </c>
      <c r="E560" s="66" t="s">
        <v>49</v>
      </c>
      <c r="F560" s="67">
        <f t="shared" si="8"/>
        <v>5308400</v>
      </c>
    </row>
    <row r="561" spans="1:6" ht="25.5" x14ac:dyDescent="0.2">
      <c r="A561" s="23" t="s">
        <v>417</v>
      </c>
      <c r="B561" s="65" t="s">
        <v>375</v>
      </c>
      <c r="C561" s="25" t="s">
        <v>1078</v>
      </c>
      <c r="D561" s="26">
        <v>5308400</v>
      </c>
      <c r="E561" s="66" t="s">
        <v>49</v>
      </c>
      <c r="F561" s="67">
        <f t="shared" si="8"/>
        <v>5308400</v>
      </c>
    </row>
    <row r="562" spans="1:6" x14ac:dyDescent="0.2">
      <c r="A562" s="23" t="s">
        <v>419</v>
      </c>
      <c r="B562" s="65" t="s">
        <v>375</v>
      </c>
      <c r="C562" s="25" t="s">
        <v>1079</v>
      </c>
      <c r="D562" s="26">
        <v>5308400</v>
      </c>
      <c r="E562" s="66" t="s">
        <v>49</v>
      </c>
      <c r="F562" s="67">
        <f t="shared" si="8"/>
        <v>5308400</v>
      </c>
    </row>
    <row r="563" spans="1:6" x14ac:dyDescent="0.2">
      <c r="A563" s="23" t="s">
        <v>627</v>
      </c>
      <c r="B563" s="65" t="s">
        <v>375</v>
      </c>
      <c r="C563" s="25" t="s">
        <v>1080</v>
      </c>
      <c r="D563" s="26">
        <v>112810200</v>
      </c>
      <c r="E563" s="66">
        <v>3514376.11</v>
      </c>
      <c r="F563" s="67">
        <f t="shared" si="8"/>
        <v>109295823.89</v>
      </c>
    </row>
    <row r="564" spans="1:6" x14ac:dyDescent="0.2">
      <c r="A564" s="23" t="s">
        <v>798</v>
      </c>
      <c r="B564" s="65" t="s">
        <v>375</v>
      </c>
      <c r="C564" s="25" t="s">
        <v>1081</v>
      </c>
      <c r="D564" s="26">
        <v>112810200</v>
      </c>
      <c r="E564" s="66">
        <v>3514376.11</v>
      </c>
      <c r="F564" s="67">
        <f t="shared" si="8"/>
        <v>109295823.89</v>
      </c>
    </row>
    <row r="565" spans="1:6" x14ac:dyDescent="0.2">
      <c r="A565" s="23" t="s">
        <v>802</v>
      </c>
      <c r="B565" s="65" t="s">
        <v>375</v>
      </c>
      <c r="C565" s="25" t="s">
        <v>1082</v>
      </c>
      <c r="D565" s="26">
        <v>112810200</v>
      </c>
      <c r="E565" s="66">
        <v>3514376.11</v>
      </c>
      <c r="F565" s="67">
        <f t="shared" si="8"/>
        <v>109295823.89</v>
      </c>
    </row>
    <row r="566" spans="1:6" ht="76.5" x14ac:dyDescent="0.2">
      <c r="A566" s="23" t="s">
        <v>1083</v>
      </c>
      <c r="B566" s="65" t="s">
        <v>375</v>
      </c>
      <c r="C566" s="25" t="s">
        <v>1084</v>
      </c>
      <c r="D566" s="26">
        <v>1700000</v>
      </c>
      <c r="E566" s="66">
        <v>168362.32</v>
      </c>
      <c r="F566" s="67">
        <f t="shared" si="8"/>
        <v>1531637.68</v>
      </c>
    </row>
    <row r="567" spans="1:6" ht="25.5" x14ac:dyDescent="0.2">
      <c r="A567" s="23" t="s">
        <v>415</v>
      </c>
      <c r="B567" s="65" t="s">
        <v>375</v>
      </c>
      <c r="C567" s="25" t="s">
        <v>1085</v>
      </c>
      <c r="D567" s="26">
        <v>1700000</v>
      </c>
      <c r="E567" s="66">
        <v>168362.32</v>
      </c>
      <c r="F567" s="67">
        <f t="shared" si="8"/>
        <v>1531637.68</v>
      </c>
    </row>
    <row r="568" spans="1:6" ht="25.5" x14ac:dyDescent="0.2">
      <c r="A568" s="23" t="s">
        <v>417</v>
      </c>
      <c r="B568" s="65" t="s">
        <v>375</v>
      </c>
      <c r="C568" s="25" t="s">
        <v>1086</v>
      </c>
      <c r="D568" s="26">
        <v>1700000</v>
      </c>
      <c r="E568" s="66">
        <v>168362.32</v>
      </c>
      <c r="F568" s="67">
        <f t="shared" si="8"/>
        <v>1531637.68</v>
      </c>
    </row>
    <row r="569" spans="1:6" x14ac:dyDescent="0.2">
      <c r="A569" s="23" t="s">
        <v>419</v>
      </c>
      <c r="B569" s="65" t="s">
        <v>375</v>
      </c>
      <c r="C569" s="25" t="s">
        <v>1087</v>
      </c>
      <c r="D569" s="26">
        <v>1700000</v>
      </c>
      <c r="E569" s="66">
        <v>168362.32</v>
      </c>
      <c r="F569" s="67">
        <f t="shared" si="8"/>
        <v>1531637.68</v>
      </c>
    </row>
    <row r="570" spans="1:6" ht="63.75" x14ac:dyDescent="0.2">
      <c r="A570" s="23" t="s">
        <v>1088</v>
      </c>
      <c r="B570" s="65" t="s">
        <v>375</v>
      </c>
      <c r="C570" s="25" t="s">
        <v>1089</v>
      </c>
      <c r="D570" s="26">
        <v>1022740</v>
      </c>
      <c r="E570" s="66" t="s">
        <v>49</v>
      </c>
      <c r="F570" s="67">
        <f t="shared" si="8"/>
        <v>1022740</v>
      </c>
    </row>
    <row r="571" spans="1:6" ht="25.5" x14ac:dyDescent="0.2">
      <c r="A571" s="23" t="s">
        <v>415</v>
      </c>
      <c r="B571" s="65" t="s">
        <v>375</v>
      </c>
      <c r="C571" s="25" t="s">
        <v>1090</v>
      </c>
      <c r="D571" s="26">
        <v>1022740</v>
      </c>
      <c r="E571" s="66" t="s">
        <v>49</v>
      </c>
      <c r="F571" s="67">
        <f t="shared" si="8"/>
        <v>1022740</v>
      </c>
    </row>
    <row r="572" spans="1:6" ht="25.5" x14ac:dyDescent="0.2">
      <c r="A572" s="23" t="s">
        <v>417</v>
      </c>
      <c r="B572" s="65" t="s">
        <v>375</v>
      </c>
      <c r="C572" s="25" t="s">
        <v>1091</v>
      </c>
      <c r="D572" s="26">
        <v>1022740</v>
      </c>
      <c r="E572" s="66" t="s">
        <v>49</v>
      </c>
      <c r="F572" s="67">
        <f t="shared" si="8"/>
        <v>1022740</v>
      </c>
    </row>
    <row r="573" spans="1:6" x14ac:dyDescent="0.2">
      <c r="A573" s="23" t="s">
        <v>419</v>
      </c>
      <c r="B573" s="65" t="s">
        <v>375</v>
      </c>
      <c r="C573" s="25" t="s">
        <v>1092</v>
      </c>
      <c r="D573" s="26">
        <v>1022740</v>
      </c>
      <c r="E573" s="66" t="s">
        <v>49</v>
      </c>
      <c r="F573" s="67">
        <f t="shared" si="8"/>
        <v>1022740</v>
      </c>
    </row>
    <row r="574" spans="1:6" ht="38.25" x14ac:dyDescent="0.2">
      <c r="A574" s="23" t="s">
        <v>1093</v>
      </c>
      <c r="B574" s="65" t="s">
        <v>375</v>
      </c>
      <c r="C574" s="25" t="s">
        <v>1094</v>
      </c>
      <c r="D574" s="26">
        <v>348393.78</v>
      </c>
      <c r="E574" s="66">
        <v>348393.78</v>
      </c>
      <c r="F574" s="67" t="str">
        <f t="shared" si="8"/>
        <v>-</v>
      </c>
    </row>
    <row r="575" spans="1:6" ht="25.5" x14ac:dyDescent="0.2">
      <c r="A575" s="23" t="s">
        <v>415</v>
      </c>
      <c r="B575" s="65" t="s">
        <v>375</v>
      </c>
      <c r="C575" s="25" t="s">
        <v>1095</v>
      </c>
      <c r="D575" s="26">
        <v>316425.84999999998</v>
      </c>
      <c r="E575" s="66">
        <v>316425.84999999998</v>
      </c>
      <c r="F575" s="67" t="str">
        <f t="shared" si="8"/>
        <v>-</v>
      </c>
    </row>
    <row r="576" spans="1:6" ht="25.5" x14ac:dyDescent="0.2">
      <c r="A576" s="23" t="s">
        <v>417</v>
      </c>
      <c r="B576" s="65" t="s">
        <v>375</v>
      </c>
      <c r="C576" s="25" t="s">
        <v>1096</v>
      </c>
      <c r="D576" s="26">
        <v>316425.84999999998</v>
      </c>
      <c r="E576" s="66">
        <v>316425.84999999998</v>
      </c>
      <c r="F576" s="67" t="str">
        <f t="shared" si="8"/>
        <v>-</v>
      </c>
    </row>
    <row r="577" spans="1:6" x14ac:dyDescent="0.2">
      <c r="A577" s="23" t="s">
        <v>716</v>
      </c>
      <c r="B577" s="65" t="s">
        <v>375</v>
      </c>
      <c r="C577" s="25" t="s">
        <v>1097</v>
      </c>
      <c r="D577" s="26">
        <v>316425.84999999998</v>
      </c>
      <c r="E577" s="66">
        <v>316425.84999999998</v>
      </c>
      <c r="F577" s="67" t="str">
        <f t="shared" si="8"/>
        <v>-</v>
      </c>
    </row>
    <row r="578" spans="1:6" x14ac:dyDescent="0.2">
      <c r="A578" s="23" t="s">
        <v>627</v>
      </c>
      <c r="B578" s="65" t="s">
        <v>375</v>
      </c>
      <c r="C578" s="25" t="s">
        <v>1098</v>
      </c>
      <c r="D578" s="26">
        <v>31967.93</v>
      </c>
      <c r="E578" s="66">
        <v>31967.93</v>
      </c>
      <c r="F578" s="67" t="str">
        <f t="shared" si="8"/>
        <v>-</v>
      </c>
    </row>
    <row r="579" spans="1:6" x14ac:dyDescent="0.2">
      <c r="A579" s="23" t="s">
        <v>942</v>
      </c>
      <c r="B579" s="65" t="s">
        <v>375</v>
      </c>
      <c r="C579" s="25" t="s">
        <v>1099</v>
      </c>
      <c r="D579" s="26">
        <v>31967.93</v>
      </c>
      <c r="E579" s="66">
        <v>31967.93</v>
      </c>
      <c r="F579" s="67" t="str">
        <f t="shared" si="8"/>
        <v>-</v>
      </c>
    </row>
    <row r="580" spans="1:6" ht="25.5" x14ac:dyDescent="0.2">
      <c r="A580" s="23" t="s">
        <v>944</v>
      </c>
      <c r="B580" s="65" t="s">
        <v>375</v>
      </c>
      <c r="C580" s="25" t="s">
        <v>1100</v>
      </c>
      <c r="D580" s="26">
        <v>31967.93</v>
      </c>
      <c r="E580" s="66">
        <v>31967.93</v>
      </c>
      <c r="F580" s="67" t="str">
        <f t="shared" si="8"/>
        <v>-</v>
      </c>
    </row>
    <row r="581" spans="1:6" x14ac:dyDescent="0.2">
      <c r="A581" s="23" t="s">
        <v>1101</v>
      </c>
      <c r="B581" s="65" t="s">
        <v>375</v>
      </c>
      <c r="C581" s="25" t="s">
        <v>1102</v>
      </c>
      <c r="D581" s="26">
        <v>8060200</v>
      </c>
      <c r="E581" s="66" t="s">
        <v>49</v>
      </c>
      <c r="F581" s="67">
        <f t="shared" si="8"/>
        <v>8060200</v>
      </c>
    </row>
    <row r="582" spans="1:6" ht="178.5" x14ac:dyDescent="0.2">
      <c r="A582" s="68" t="s">
        <v>1103</v>
      </c>
      <c r="B582" s="65" t="s">
        <v>375</v>
      </c>
      <c r="C582" s="25" t="s">
        <v>1104</v>
      </c>
      <c r="D582" s="26">
        <v>998000</v>
      </c>
      <c r="E582" s="66" t="s">
        <v>49</v>
      </c>
      <c r="F582" s="67">
        <f t="shared" si="8"/>
        <v>998000</v>
      </c>
    </row>
    <row r="583" spans="1:6" ht="25.5" x14ac:dyDescent="0.2">
      <c r="A583" s="23" t="s">
        <v>443</v>
      </c>
      <c r="B583" s="65" t="s">
        <v>375</v>
      </c>
      <c r="C583" s="25" t="s">
        <v>1105</v>
      </c>
      <c r="D583" s="26">
        <v>998000</v>
      </c>
      <c r="E583" s="66" t="s">
        <v>49</v>
      </c>
      <c r="F583" s="67">
        <f t="shared" si="8"/>
        <v>998000</v>
      </c>
    </row>
    <row r="584" spans="1:6" x14ac:dyDescent="0.2">
      <c r="A584" s="23" t="s">
        <v>445</v>
      </c>
      <c r="B584" s="65" t="s">
        <v>375</v>
      </c>
      <c r="C584" s="25" t="s">
        <v>1106</v>
      </c>
      <c r="D584" s="26">
        <v>998000</v>
      </c>
      <c r="E584" s="66" t="s">
        <v>49</v>
      </c>
      <c r="F584" s="67">
        <f t="shared" si="8"/>
        <v>998000</v>
      </c>
    </row>
    <row r="585" spans="1:6" x14ac:dyDescent="0.2">
      <c r="A585" s="23" t="s">
        <v>453</v>
      </c>
      <c r="B585" s="65" t="s">
        <v>375</v>
      </c>
      <c r="C585" s="25" t="s">
        <v>1107</v>
      </c>
      <c r="D585" s="26">
        <v>998000</v>
      </c>
      <c r="E585" s="66" t="s">
        <v>49</v>
      </c>
      <c r="F585" s="67">
        <f t="shared" si="8"/>
        <v>998000</v>
      </c>
    </row>
    <row r="586" spans="1:6" ht="63.75" x14ac:dyDescent="0.2">
      <c r="A586" s="23" t="s">
        <v>1108</v>
      </c>
      <c r="B586" s="65" t="s">
        <v>375</v>
      </c>
      <c r="C586" s="25" t="s">
        <v>1109</v>
      </c>
      <c r="D586" s="26">
        <v>450000</v>
      </c>
      <c r="E586" s="66" t="s">
        <v>49</v>
      </c>
      <c r="F586" s="67">
        <f t="shared" si="8"/>
        <v>450000</v>
      </c>
    </row>
    <row r="587" spans="1:6" ht="25.5" x14ac:dyDescent="0.2">
      <c r="A587" s="23" t="s">
        <v>415</v>
      </c>
      <c r="B587" s="65" t="s">
        <v>375</v>
      </c>
      <c r="C587" s="25" t="s">
        <v>1110</v>
      </c>
      <c r="D587" s="26">
        <v>450000</v>
      </c>
      <c r="E587" s="66" t="s">
        <v>49</v>
      </c>
      <c r="F587" s="67">
        <f t="shared" si="8"/>
        <v>450000</v>
      </c>
    </row>
    <row r="588" spans="1:6" ht="25.5" x14ac:dyDescent="0.2">
      <c r="A588" s="23" t="s">
        <v>417</v>
      </c>
      <c r="B588" s="65" t="s">
        <v>375</v>
      </c>
      <c r="C588" s="25" t="s">
        <v>1111</v>
      </c>
      <c r="D588" s="26">
        <v>450000</v>
      </c>
      <c r="E588" s="66" t="s">
        <v>49</v>
      </c>
      <c r="F588" s="67">
        <f t="shared" si="8"/>
        <v>450000</v>
      </c>
    </row>
    <row r="589" spans="1:6" x14ac:dyDescent="0.2">
      <c r="A589" s="23" t="s">
        <v>419</v>
      </c>
      <c r="B589" s="65" t="s">
        <v>375</v>
      </c>
      <c r="C589" s="25" t="s">
        <v>1112</v>
      </c>
      <c r="D589" s="26">
        <v>450000</v>
      </c>
      <c r="E589" s="66" t="s">
        <v>49</v>
      </c>
      <c r="F589" s="67">
        <f t="shared" si="8"/>
        <v>450000</v>
      </c>
    </row>
    <row r="590" spans="1:6" ht="89.25" x14ac:dyDescent="0.2">
      <c r="A590" s="68" t="s">
        <v>1113</v>
      </c>
      <c r="B590" s="65" t="s">
        <v>375</v>
      </c>
      <c r="C590" s="25" t="s">
        <v>1114</v>
      </c>
      <c r="D590" s="26">
        <v>6380100</v>
      </c>
      <c r="E590" s="66" t="s">
        <v>49</v>
      </c>
      <c r="F590" s="67">
        <f t="shared" si="8"/>
        <v>6380100</v>
      </c>
    </row>
    <row r="591" spans="1:6" x14ac:dyDescent="0.2">
      <c r="A591" s="23" t="s">
        <v>627</v>
      </c>
      <c r="B591" s="65" t="s">
        <v>375</v>
      </c>
      <c r="C591" s="25" t="s">
        <v>1115</v>
      </c>
      <c r="D591" s="26">
        <v>6380100</v>
      </c>
      <c r="E591" s="66" t="s">
        <v>49</v>
      </c>
      <c r="F591" s="67">
        <f t="shared" ref="F591:F654" si="9">IF(OR(D591="-",IF(E591="-",0,E591)&gt;=IF(D591="-",0,D591)),"-",IF(D591="-",0,D591)-IF(E591="-",0,E591))</f>
        <v>6380100</v>
      </c>
    </row>
    <row r="592" spans="1:6" ht="38.25" x14ac:dyDescent="0.2">
      <c r="A592" s="23" t="s">
        <v>629</v>
      </c>
      <c r="B592" s="65" t="s">
        <v>375</v>
      </c>
      <c r="C592" s="25" t="s">
        <v>1116</v>
      </c>
      <c r="D592" s="26">
        <v>6380100</v>
      </c>
      <c r="E592" s="66" t="s">
        <v>49</v>
      </c>
      <c r="F592" s="67">
        <f t="shared" si="9"/>
        <v>6380100</v>
      </c>
    </row>
    <row r="593" spans="1:6" ht="51" x14ac:dyDescent="0.2">
      <c r="A593" s="23" t="s">
        <v>999</v>
      </c>
      <c r="B593" s="65" t="s">
        <v>375</v>
      </c>
      <c r="C593" s="25" t="s">
        <v>1117</v>
      </c>
      <c r="D593" s="26">
        <v>6380100</v>
      </c>
      <c r="E593" s="66" t="s">
        <v>49</v>
      </c>
      <c r="F593" s="67">
        <f t="shared" si="9"/>
        <v>6380100</v>
      </c>
    </row>
    <row r="594" spans="1:6" ht="76.5" x14ac:dyDescent="0.2">
      <c r="A594" s="68" t="s">
        <v>1029</v>
      </c>
      <c r="B594" s="65" t="s">
        <v>375</v>
      </c>
      <c r="C594" s="25" t="s">
        <v>1118</v>
      </c>
      <c r="D594" s="26">
        <v>232100</v>
      </c>
      <c r="E594" s="66" t="s">
        <v>49</v>
      </c>
      <c r="F594" s="67">
        <f t="shared" si="9"/>
        <v>232100</v>
      </c>
    </row>
    <row r="595" spans="1:6" ht="25.5" x14ac:dyDescent="0.2">
      <c r="A595" s="23" t="s">
        <v>415</v>
      </c>
      <c r="B595" s="65" t="s">
        <v>375</v>
      </c>
      <c r="C595" s="25" t="s">
        <v>1119</v>
      </c>
      <c r="D595" s="26">
        <v>232100</v>
      </c>
      <c r="E595" s="66" t="s">
        <v>49</v>
      </c>
      <c r="F595" s="67">
        <f t="shared" si="9"/>
        <v>232100</v>
      </c>
    </row>
    <row r="596" spans="1:6" ht="25.5" x14ac:dyDescent="0.2">
      <c r="A596" s="23" t="s">
        <v>417</v>
      </c>
      <c r="B596" s="65" t="s">
        <v>375</v>
      </c>
      <c r="C596" s="25" t="s">
        <v>1120</v>
      </c>
      <c r="D596" s="26">
        <v>232100</v>
      </c>
      <c r="E596" s="66" t="s">
        <v>49</v>
      </c>
      <c r="F596" s="67">
        <f t="shared" si="9"/>
        <v>232100</v>
      </c>
    </row>
    <row r="597" spans="1:6" x14ac:dyDescent="0.2">
      <c r="A597" s="23" t="s">
        <v>419</v>
      </c>
      <c r="B597" s="65" t="s">
        <v>375</v>
      </c>
      <c r="C597" s="25" t="s">
        <v>1121</v>
      </c>
      <c r="D597" s="26">
        <v>232100</v>
      </c>
      <c r="E597" s="66" t="s">
        <v>49</v>
      </c>
      <c r="F597" s="67">
        <f t="shared" si="9"/>
        <v>232100</v>
      </c>
    </row>
    <row r="598" spans="1:6" x14ac:dyDescent="0.2">
      <c r="A598" s="23" t="s">
        <v>1122</v>
      </c>
      <c r="B598" s="65" t="s">
        <v>375</v>
      </c>
      <c r="C598" s="25" t="s">
        <v>1123</v>
      </c>
      <c r="D598" s="26">
        <v>46563178.310000002</v>
      </c>
      <c r="E598" s="66">
        <v>5923544.4199999999</v>
      </c>
      <c r="F598" s="67">
        <f t="shared" si="9"/>
        <v>40639633.890000001</v>
      </c>
    </row>
    <row r="599" spans="1:6" ht="76.5" x14ac:dyDescent="0.2">
      <c r="A599" s="68" t="s">
        <v>633</v>
      </c>
      <c r="B599" s="65" t="s">
        <v>375</v>
      </c>
      <c r="C599" s="25" t="s">
        <v>1124</v>
      </c>
      <c r="D599" s="26">
        <v>20000</v>
      </c>
      <c r="E599" s="66" t="s">
        <v>49</v>
      </c>
      <c r="F599" s="67">
        <f t="shared" si="9"/>
        <v>20000</v>
      </c>
    </row>
    <row r="600" spans="1:6" ht="25.5" x14ac:dyDescent="0.2">
      <c r="A600" s="23" t="s">
        <v>443</v>
      </c>
      <c r="B600" s="65" t="s">
        <v>375</v>
      </c>
      <c r="C600" s="25" t="s">
        <v>1125</v>
      </c>
      <c r="D600" s="26">
        <v>20000</v>
      </c>
      <c r="E600" s="66" t="s">
        <v>49</v>
      </c>
      <c r="F600" s="67">
        <f t="shared" si="9"/>
        <v>20000</v>
      </c>
    </row>
    <row r="601" spans="1:6" x14ac:dyDescent="0.2">
      <c r="A601" s="23" t="s">
        <v>445</v>
      </c>
      <c r="B601" s="65" t="s">
        <v>375</v>
      </c>
      <c r="C601" s="25" t="s">
        <v>1126</v>
      </c>
      <c r="D601" s="26">
        <v>20000</v>
      </c>
      <c r="E601" s="66" t="s">
        <v>49</v>
      </c>
      <c r="F601" s="67">
        <f t="shared" si="9"/>
        <v>20000</v>
      </c>
    </row>
    <row r="602" spans="1:6" ht="51" x14ac:dyDescent="0.2">
      <c r="A602" s="23" t="s">
        <v>447</v>
      </c>
      <c r="B602" s="65" t="s">
        <v>375</v>
      </c>
      <c r="C602" s="25" t="s">
        <v>1127</v>
      </c>
      <c r="D602" s="26">
        <v>20000</v>
      </c>
      <c r="E602" s="66" t="s">
        <v>49</v>
      </c>
      <c r="F602" s="67">
        <f t="shared" si="9"/>
        <v>20000</v>
      </c>
    </row>
    <row r="603" spans="1:6" ht="76.5" x14ac:dyDescent="0.2">
      <c r="A603" s="68" t="s">
        <v>1128</v>
      </c>
      <c r="B603" s="65" t="s">
        <v>375</v>
      </c>
      <c r="C603" s="25" t="s">
        <v>1129</v>
      </c>
      <c r="D603" s="26">
        <v>23384900</v>
      </c>
      <c r="E603" s="66">
        <v>5048818.0999999996</v>
      </c>
      <c r="F603" s="67">
        <f t="shared" si="9"/>
        <v>18336081.899999999</v>
      </c>
    </row>
    <row r="604" spans="1:6" ht="25.5" x14ac:dyDescent="0.2">
      <c r="A604" s="23" t="s">
        <v>443</v>
      </c>
      <c r="B604" s="65" t="s">
        <v>375</v>
      </c>
      <c r="C604" s="25" t="s">
        <v>1130</v>
      </c>
      <c r="D604" s="26">
        <v>23384900</v>
      </c>
      <c r="E604" s="66">
        <v>5048818.0999999996</v>
      </c>
      <c r="F604" s="67">
        <f t="shared" si="9"/>
        <v>18336081.899999999</v>
      </c>
    </row>
    <row r="605" spans="1:6" x14ac:dyDescent="0.2">
      <c r="A605" s="23" t="s">
        <v>445</v>
      </c>
      <c r="B605" s="65" t="s">
        <v>375</v>
      </c>
      <c r="C605" s="25" t="s">
        <v>1131</v>
      </c>
      <c r="D605" s="26">
        <v>23384900</v>
      </c>
      <c r="E605" s="66">
        <v>5048818.0999999996</v>
      </c>
      <c r="F605" s="67">
        <f t="shared" si="9"/>
        <v>18336081.899999999</v>
      </c>
    </row>
    <row r="606" spans="1:6" ht="51" x14ac:dyDescent="0.2">
      <c r="A606" s="23" t="s">
        <v>447</v>
      </c>
      <c r="B606" s="65" t="s">
        <v>375</v>
      </c>
      <c r="C606" s="25" t="s">
        <v>1132</v>
      </c>
      <c r="D606" s="26">
        <v>23384900</v>
      </c>
      <c r="E606" s="66">
        <v>5048818.0999999996</v>
      </c>
      <c r="F606" s="67">
        <f t="shared" si="9"/>
        <v>18336081.899999999</v>
      </c>
    </row>
    <row r="607" spans="1:6" ht="63.75" x14ac:dyDescent="0.2">
      <c r="A607" s="23" t="s">
        <v>1133</v>
      </c>
      <c r="B607" s="65" t="s">
        <v>375</v>
      </c>
      <c r="C607" s="25" t="s">
        <v>1134</v>
      </c>
      <c r="D607" s="26">
        <v>762200</v>
      </c>
      <c r="E607" s="66" t="s">
        <v>49</v>
      </c>
      <c r="F607" s="67">
        <f t="shared" si="9"/>
        <v>762200</v>
      </c>
    </row>
    <row r="608" spans="1:6" ht="25.5" x14ac:dyDescent="0.2">
      <c r="A608" s="23" t="s">
        <v>443</v>
      </c>
      <c r="B608" s="65" t="s">
        <v>375</v>
      </c>
      <c r="C608" s="25" t="s">
        <v>1135</v>
      </c>
      <c r="D608" s="26">
        <v>762200</v>
      </c>
      <c r="E608" s="66" t="s">
        <v>49</v>
      </c>
      <c r="F608" s="67">
        <f t="shared" si="9"/>
        <v>762200</v>
      </c>
    </row>
    <row r="609" spans="1:6" x14ac:dyDescent="0.2">
      <c r="A609" s="23" t="s">
        <v>445</v>
      </c>
      <c r="B609" s="65" t="s">
        <v>375</v>
      </c>
      <c r="C609" s="25" t="s">
        <v>1136</v>
      </c>
      <c r="D609" s="26">
        <v>762200</v>
      </c>
      <c r="E609" s="66" t="s">
        <v>49</v>
      </c>
      <c r="F609" s="67">
        <f t="shared" si="9"/>
        <v>762200</v>
      </c>
    </row>
    <row r="610" spans="1:6" ht="51" x14ac:dyDescent="0.2">
      <c r="A610" s="23" t="s">
        <v>447</v>
      </c>
      <c r="B610" s="65" t="s">
        <v>375</v>
      </c>
      <c r="C610" s="25" t="s">
        <v>1137</v>
      </c>
      <c r="D610" s="26">
        <v>762200</v>
      </c>
      <c r="E610" s="66" t="s">
        <v>49</v>
      </c>
      <c r="F610" s="67">
        <f t="shared" si="9"/>
        <v>762200</v>
      </c>
    </row>
    <row r="611" spans="1:6" ht="76.5" x14ac:dyDescent="0.2">
      <c r="A611" s="68" t="s">
        <v>1138</v>
      </c>
      <c r="B611" s="65" t="s">
        <v>375</v>
      </c>
      <c r="C611" s="25" t="s">
        <v>1139</v>
      </c>
      <c r="D611" s="26">
        <v>1876850</v>
      </c>
      <c r="E611" s="66">
        <v>110025</v>
      </c>
      <c r="F611" s="67">
        <f t="shared" si="9"/>
        <v>1766825</v>
      </c>
    </row>
    <row r="612" spans="1:6" ht="25.5" x14ac:dyDescent="0.2">
      <c r="A612" s="23" t="s">
        <v>443</v>
      </c>
      <c r="B612" s="65" t="s">
        <v>375</v>
      </c>
      <c r="C612" s="25" t="s">
        <v>1140</v>
      </c>
      <c r="D612" s="26">
        <v>1876850</v>
      </c>
      <c r="E612" s="66">
        <v>110025</v>
      </c>
      <c r="F612" s="67">
        <f t="shared" si="9"/>
        <v>1766825</v>
      </c>
    </row>
    <row r="613" spans="1:6" x14ac:dyDescent="0.2">
      <c r="A613" s="23" t="s">
        <v>445</v>
      </c>
      <c r="B613" s="65" t="s">
        <v>375</v>
      </c>
      <c r="C613" s="25" t="s">
        <v>1141</v>
      </c>
      <c r="D613" s="26">
        <v>1876850</v>
      </c>
      <c r="E613" s="66">
        <v>110025</v>
      </c>
      <c r="F613" s="67">
        <f t="shared" si="9"/>
        <v>1766825</v>
      </c>
    </row>
    <row r="614" spans="1:6" ht="51" x14ac:dyDescent="0.2">
      <c r="A614" s="23" t="s">
        <v>447</v>
      </c>
      <c r="B614" s="65" t="s">
        <v>375</v>
      </c>
      <c r="C614" s="25" t="s">
        <v>1142</v>
      </c>
      <c r="D614" s="26">
        <v>1876850</v>
      </c>
      <c r="E614" s="66">
        <v>110025</v>
      </c>
      <c r="F614" s="67">
        <f t="shared" si="9"/>
        <v>1766825</v>
      </c>
    </row>
    <row r="615" spans="1:6" ht="76.5" x14ac:dyDescent="0.2">
      <c r="A615" s="68" t="s">
        <v>1143</v>
      </c>
      <c r="B615" s="65" t="s">
        <v>375</v>
      </c>
      <c r="C615" s="25" t="s">
        <v>1144</v>
      </c>
      <c r="D615" s="26">
        <v>3605090</v>
      </c>
      <c r="E615" s="66">
        <v>272390</v>
      </c>
      <c r="F615" s="67">
        <f t="shared" si="9"/>
        <v>3332700</v>
      </c>
    </row>
    <row r="616" spans="1:6" ht="25.5" x14ac:dyDescent="0.2">
      <c r="A616" s="23" t="s">
        <v>443</v>
      </c>
      <c r="B616" s="65" t="s">
        <v>375</v>
      </c>
      <c r="C616" s="25" t="s">
        <v>1145</v>
      </c>
      <c r="D616" s="26">
        <v>3605090</v>
      </c>
      <c r="E616" s="66">
        <v>272390</v>
      </c>
      <c r="F616" s="67">
        <f t="shared" si="9"/>
        <v>3332700</v>
      </c>
    </row>
    <row r="617" spans="1:6" x14ac:dyDescent="0.2">
      <c r="A617" s="23" t="s">
        <v>445</v>
      </c>
      <c r="B617" s="65" t="s">
        <v>375</v>
      </c>
      <c r="C617" s="25" t="s">
        <v>1146</v>
      </c>
      <c r="D617" s="26">
        <v>3605090</v>
      </c>
      <c r="E617" s="66">
        <v>272390</v>
      </c>
      <c r="F617" s="67">
        <f t="shared" si="9"/>
        <v>3332700</v>
      </c>
    </row>
    <row r="618" spans="1:6" ht="51" x14ac:dyDescent="0.2">
      <c r="A618" s="23" t="s">
        <v>447</v>
      </c>
      <c r="B618" s="65" t="s">
        <v>375</v>
      </c>
      <c r="C618" s="25" t="s">
        <v>1147</v>
      </c>
      <c r="D618" s="26">
        <v>3605090</v>
      </c>
      <c r="E618" s="66">
        <v>272390</v>
      </c>
      <c r="F618" s="67">
        <f t="shared" si="9"/>
        <v>3332700</v>
      </c>
    </row>
    <row r="619" spans="1:6" ht="63.75" x14ac:dyDescent="0.2">
      <c r="A619" s="23" t="s">
        <v>1148</v>
      </c>
      <c r="B619" s="65" t="s">
        <v>375</v>
      </c>
      <c r="C619" s="25" t="s">
        <v>1149</v>
      </c>
      <c r="D619" s="26">
        <v>1350000</v>
      </c>
      <c r="E619" s="66">
        <v>202311</v>
      </c>
      <c r="F619" s="67">
        <f t="shared" si="9"/>
        <v>1147689</v>
      </c>
    </row>
    <row r="620" spans="1:6" ht="25.5" x14ac:dyDescent="0.2">
      <c r="A620" s="23" t="s">
        <v>443</v>
      </c>
      <c r="B620" s="65" t="s">
        <v>375</v>
      </c>
      <c r="C620" s="25" t="s">
        <v>1150</v>
      </c>
      <c r="D620" s="26">
        <v>1350000</v>
      </c>
      <c r="E620" s="66">
        <v>202311</v>
      </c>
      <c r="F620" s="67">
        <f t="shared" si="9"/>
        <v>1147689</v>
      </c>
    </row>
    <row r="621" spans="1:6" x14ac:dyDescent="0.2">
      <c r="A621" s="23" t="s">
        <v>445</v>
      </c>
      <c r="B621" s="65" t="s">
        <v>375</v>
      </c>
      <c r="C621" s="25" t="s">
        <v>1151</v>
      </c>
      <c r="D621" s="26">
        <v>1350000</v>
      </c>
      <c r="E621" s="66">
        <v>202311</v>
      </c>
      <c r="F621" s="67">
        <f t="shared" si="9"/>
        <v>1147689</v>
      </c>
    </row>
    <row r="622" spans="1:6" ht="51" x14ac:dyDescent="0.2">
      <c r="A622" s="23" t="s">
        <v>447</v>
      </c>
      <c r="B622" s="65" t="s">
        <v>375</v>
      </c>
      <c r="C622" s="25" t="s">
        <v>1152</v>
      </c>
      <c r="D622" s="26">
        <v>1350000</v>
      </c>
      <c r="E622" s="66">
        <v>202311</v>
      </c>
      <c r="F622" s="67">
        <f t="shared" si="9"/>
        <v>1147689</v>
      </c>
    </row>
    <row r="623" spans="1:6" ht="63.75" x14ac:dyDescent="0.2">
      <c r="A623" s="23" t="s">
        <v>1153</v>
      </c>
      <c r="B623" s="65" t="s">
        <v>375</v>
      </c>
      <c r="C623" s="25" t="s">
        <v>1154</v>
      </c>
      <c r="D623" s="26">
        <v>544160</v>
      </c>
      <c r="E623" s="66">
        <v>190000</v>
      </c>
      <c r="F623" s="67">
        <f t="shared" si="9"/>
        <v>354160</v>
      </c>
    </row>
    <row r="624" spans="1:6" ht="25.5" x14ac:dyDescent="0.2">
      <c r="A624" s="23" t="s">
        <v>443</v>
      </c>
      <c r="B624" s="65" t="s">
        <v>375</v>
      </c>
      <c r="C624" s="25" t="s">
        <v>1155</v>
      </c>
      <c r="D624" s="26">
        <v>544160</v>
      </c>
      <c r="E624" s="66">
        <v>190000</v>
      </c>
      <c r="F624" s="67">
        <f t="shared" si="9"/>
        <v>354160</v>
      </c>
    </row>
    <row r="625" spans="1:6" x14ac:dyDescent="0.2">
      <c r="A625" s="23" t="s">
        <v>445</v>
      </c>
      <c r="B625" s="65" t="s">
        <v>375</v>
      </c>
      <c r="C625" s="25" t="s">
        <v>1156</v>
      </c>
      <c r="D625" s="26">
        <v>544160</v>
      </c>
      <c r="E625" s="66">
        <v>190000</v>
      </c>
      <c r="F625" s="67">
        <f t="shared" si="9"/>
        <v>354160</v>
      </c>
    </row>
    <row r="626" spans="1:6" ht="51" x14ac:dyDescent="0.2">
      <c r="A626" s="23" t="s">
        <v>447</v>
      </c>
      <c r="B626" s="65" t="s">
        <v>375</v>
      </c>
      <c r="C626" s="25" t="s">
        <v>1157</v>
      </c>
      <c r="D626" s="26">
        <v>544160</v>
      </c>
      <c r="E626" s="66">
        <v>190000</v>
      </c>
      <c r="F626" s="67">
        <f t="shared" si="9"/>
        <v>354160</v>
      </c>
    </row>
    <row r="627" spans="1:6" ht="76.5" x14ac:dyDescent="0.2">
      <c r="A627" s="23" t="s">
        <v>1158</v>
      </c>
      <c r="B627" s="65" t="s">
        <v>375</v>
      </c>
      <c r="C627" s="25" t="s">
        <v>1159</v>
      </c>
      <c r="D627" s="26">
        <v>777102</v>
      </c>
      <c r="E627" s="66">
        <v>100000.32000000001</v>
      </c>
      <c r="F627" s="67">
        <f t="shared" si="9"/>
        <v>677101.67999999993</v>
      </c>
    </row>
    <row r="628" spans="1:6" ht="25.5" x14ac:dyDescent="0.2">
      <c r="A628" s="23" t="s">
        <v>443</v>
      </c>
      <c r="B628" s="65" t="s">
        <v>375</v>
      </c>
      <c r="C628" s="25" t="s">
        <v>1160</v>
      </c>
      <c r="D628" s="26">
        <v>777102</v>
      </c>
      <c r="E628" s="66">
        <v>100000.32000000001</v>
      </c>
      <c r="F628" s="67">
        <f t="shared" si="9"/>
        <v>677101.67999999993</v>
      </c>
    </row>
    <row r="629" spans="1:6" x14ac:dyDescent="0.2">
      <c r="A629" s="23" t="s">
        <v>445</v>
      </c>
      <c r="B629" s="65" t="s">
        <v>375</v>
      </c>
      <c r="C629" s="25" t="s">
        <v>1161</v>
      </c>
      <c r="D629" s="26">
        <v>777102</v>
      </c>
      <c r="E629" s="66">
        <v>100000.32000000001</v>
      </c>
      <c r="F629" s="67">
        <f t="shared" si="9"/>
        <v>677101.67999999993</v>
      </c>
    </row>
    <row r="630" spans="1:6" ht="51" x14ac:dyDescent="0.2">
      <c r="A630" s="23" t="s">
        <v>447</v>
      </c>
      <c r="B630" s="65" t="s">
        <v>375</v>
      </c>
      <c r="C630" s="25" t="s">
        <v>1162</v>
      </c>
      <c r="D630" s="26">
        <v>777102</v>
      </c>
      <c r="E630" s="66">
        <v>100000.32000000001</v>
      </c>
      <c r="F630" s="67">
        <f t="shared" si="9"/>
        <v>677101.67999999993</v>
      </c>
    </row>
    <row r="631" spans="1:6" ht="63.75" x14ac:dyDescent="0.2">
      <c r="A631" s="23" t="s">
        <v>1163</v>
      </c>
      <c r="B631" s="65" t="s">
        <v>375</v>
      </c>
      <c r="C631" s="25" t="s">
        <v>1164</v>
      </c>
      <c r="D631" s="26">
        <v>254200</v>
      </c>
      <c r="E631" s="66" t="s">
        <v>49</v>
      </c>
      <c r="F631" s="67">
        <f t="shared" si="9"/>
        <v>254200</v>
      </c>
    </row>
    <row r="632" spans="1:6" ht="25.5" x14ac:dyDescent="0.2">
      <c r="A632" s="23" t="s">
        <v>443</v>
      </c>
      <c r="B632" s="65" t="s">
        <v>375</v>
      </c>
      <c r="C632" s="25" t="s">
        <v>1165</v>
      </c>
      <c r="D632" s="26">
        <v>254200</v>
      </c>
      <c r="E632" s="66" t="s">
        <v>49</v>
      </c>
      <c r="F632" s="67">
        <f t="shared" si="9"/>
        <v>254200</v>
      </c>
    </row>
    <row r="633" spans="1:6" x14ac:dyDescent="0.2">
      <c r="A633" s="23" t="s">
        <v>445</v>
      </c>
      <c r="B633" s="65" t="s">
        <v>375</v>
      </c>
      <c r="C633" s="25" t="s">
        <v>1166</v>
      </c>
      <c r="D633" s="26">
        <v>254200</v>
      </c>
      <c r="E633" s="66" t="s">
        <v>49</v>
      </c>
      <c r="F633" s="67">
        <f t="shared" si="9"/>
        <v>254200</v>
      </c>
    </row>
    <row r="634" spans="1:6" x14ac:dyDescent="0.2">
      <c r="A634" s="23" t="s">
        <v>453</v>
      </c>
      <c r="B634" s="65" t="s">
        <v>375</v>
      </c>
      <c r="C634" s="25" t="s">
        <v>1167</v>
      </c>
      <c r="D634" s="26">
        <v>254200</v>
      </c>
      <c r="E634" s="66" t="s">
        <v>49</v>
      </c>
      <c r="F634" s="67">
        <f t="shared" si="9"/>
        <v>254200</v>
      </c>
    </row>
    <row r="635" spans="1:6" ht="89.25" x14ac:dyDescent="0.2">
      <c r="A635" s="68" t="s">
        <v>1168</v>
      </c>
      <c r="B635" s="65" t="s">
        <v>375</v>
      </c>
      <c r="C635" s="25" t="s">
        <v>1169</v>
      </c>
      <c r="D635" s="26">
        <v>4548</v>
      </c>
      <c r="E635" s="66" t="s">
        <v>49</v>
      </c>
      <c r="F635" s="67">
        <f t="shared" si="9"/>
        <v>4548</v>
      </c>
    </row>
    <row r="636" spans="1:6" ht="25.5" x14ac:dyDescent="0.2">
      <c r="A636" s="23" t="s">
        <v>443</v>
      </c>
      <c r="B636" s="65" t="s">
        <v>375</v>
      </c>
      <c r="C636" s="25" t="s">
        <v>1170</v>
      </c>
      <c r="D636" s="26">
        <v>4548</v>
      </c>
      <c r="E636" s="66" t="s">
        <v>49</v>
      </c>
      <c r="F636" s="67">
        <f t="shared" si="9"/>
        <v>4548</v>
      </c>
    </row>
    <row r="637" spans="1:6" x14ac:dyDescent="0.2">
      <c r="A637" s="23" t="s">
        <v>445</v>
      </c>
      <c r="B637" s="65" t="s">
        <v>375</v>
      </c>
      <c r="C637" s="25" t="s">
        <v>1171</v>
      </c>
      <c r="D637" s="26">
        <v>4548</v>
      </c>
      <c r="E637" s="66" t="s">
        <v>49</v>
      </c>
      <c r="F637" s="67">
        <f t="shared" si="9"/>
        <v>4548</v>
      </c>
    </row>
    <row r="638" spans="1:6" ht="51" x14ac:dyDescent="0.2">
      <c r="A638" s="23" t="s">
        <v>447</v>
      </c>
      <c r="B638" s="65" t="s">
        <v>375</v>
      </c>
      <c r="C638" s="25" t="s">
        <v>1172</v>
      </c>
      <c r="D638" s="26">
        <v>4548</v>
      </c>
      <c r="E638" s="66" t="s">
        <v>49</v>
      </c>
      <c r="F638" s="67">
        <f t="shared" si="9"/>
        <v>4548</v>
      </c>
    </row>
    <row r="639" spans="1:6" ht="63.75" x14ac:dyDescent="0.2">
      <c r="A639" s="23" t="s">
        <v>1039</v>
      </c>
      <c r="B639" s="65" t="s">
        <v>375</v>
      </c>
      <c r="C639" s="25" t="s">
        <v>1173</v>
      </c>
      <c r="D639" s="26">
        <v>13984128.310000001</v>
      </c>
      <c r="E639" s="66" t="s">
        <v>49</v>
      </c>
      <c r="F639" s="67">
        <f t="shared" si="9"/>
        <v>13984128.310000001</v>
      </c>
    </row>
    <row r="640" spans="1:6" ht="25.5" x14ac:dyDescent="0.2">
      <c r="A640" s="23" t="s">
        <v>443</v>
      </c>
      <c r="B640" s="65" t="s">
        <v>375</v>
      </c>
      <c r="C640" s="25" t="s">
        <v>1174</v>
      </c>
      <c r="D640" s="26">
        <v>13984128.310000001</v>
      </c>
      <c r="E640" s="66" t="s">
        <v>49</v>
      </c>
      <c r="F640" s="67">
        <f t="shared" si="9"/>
        <v>13984128.310000001</v>
      </c>
    </row>
    <row r="641" spans="1:6" x14ac:dyDescent="0.2">
      <c r="A641" s="23" t="s">
        <v>445</v>
      </c>
      <c r="B641" s="65" t="s">
        <v>375</v>
      </c>
      <c r="C641" s="25" t="s">
        <v>1175</v>
      </c>
      <c r="D641" s="26">
        <v>13984128.310000001</v>
      </c>
      <c r="E641" s="66" t="s">
        <v>49</v>
      </c>
      <c r="F641" s="67">
        <f t="shared" si="9"/>
        <v>13984128.310000001</v>
      </c>
    </row>
    <row r="642" spans="1:6" x14ac:dyDescent="0.2">
      <c r="A642" s="23" t="s">
        <v>453</v>
      </c>
      <c r="B642" s="65" t="s">
        <v>375</v>
      </c>
      <c r="C642" s="25" t="s">
        <v>1176</v>
      </c>
      <c r="D642" s="26">
        <v>13984128.310000001</v>
      </c>
      <c r="E642" s="66" t="s">
        <v>49</v>
      </c>
      <c r="F642" s="67">
        <f t="shared" si="9"/>
        <v>13984128.310000001</v>
      </c>
    </row>
    <row r="643" spans="1:6" x14ac:dyDescent="0.2">
      <c r="A643" s="58" t="s">
        <v>1177</v>
      </c>
      <c r="B643" s="59" t="s">
        <v>375</v>
      </c>
      <c r="C643" s="60" t="s">
        <v>1178</v>
      </c>
      <c r="D643" s="61">
        <v>914400</v>
      </c>
      <c r="E643" s="62">
        <v>247159.05</v>
      </c>
      <c r="F643" s="63">
        <f t="shared" si="9"/>
        <v>667240.94999999995</v>
      </c>
    </row>
    <row r="644" spans="1:6" ht="25.5" x14ac:dyDescent="0.2">
      <c r="A644" s="23" t="s">
        <v>1179</v>
      </c>
      <c r="B644" s="65" t="s">
        <v>375</v>
      </c>
      <c r="C644" s="25" t="s">
        <v>1180</v>
      </c>
      <c r="D644" s="26">
        <v>914400</v>
      </c>
      <c r="E644" s="66">
        <v>247159.05</v>
      </c>
      <c r="F644" s="67">
        <f t="shared" si="9"/>
        <v>667240.94999999995</v>
      </c>
    </row>
    <row r="645" spans="1:6" ht="114.75" x14ac:dyDescent="0.2">
      <c r="A645" s="68" t="s">
        <v>1181</v>
      </c>
      <c r="B645" s="65" t="s">
        <v>375</v>
      </c>
      <c r="C645" s="25" t="s">
        <v>1182</v>
      </c>
      <c r="D645" s="26">
        <v>914400</v>
      </c>
      <c r="E645" s="66">
        <v>247159.05</v>
      </c>
      <c r="F645" s="67">
        <f t="shared" si="9"/>
        <v>667240.94999999995</v>
      </c>
    </row>
    <row r="646" spans="1:6" ht="25.5" x14ac:dyDescent="0.2">
      <c r="A646" s="23" t="s">
        <v>443</v>
      </c>
      <c r="B646" s="65" t="s">
        <v>375</v>
      </c>
      <c r="C646" s="25" t="s">
        <v>1183</v>
      </c>
      <c r="D646" s="26">
        <v>914400</v>
      </c>
      <c r="E646" s="66">
        <v>247159.05</v>
      </c>
      <c r="F646" s="67">
        <f t="shared" si="9"/>
        <v>667240.94999999995</v>
      </c>
    </row>
    <row r="647" spans="1:6" x14ac:dyDescent="0.2">
      <c r="A647" s="23" t="s">
        <v>445</v>
      </c>
      <c r="B647" s="65" t="s">
        <v>375</v>
      </c>
      <c r="C647" s="25" t="s">
        <v>1184</v>
      </c>
      <c r="D647" s="26">
        <v>914400</v>
      </c>
      <c r="E647" s="66">
        <v>247159.05</v>
      </c>
      <c r="F647" s="67">
        <f t="shared" si="9"/>
        <v>667240.94999999995</v>
      </c>
    </row>
    <row r="648" spans="1:6" ht="51" x14ac:dyDescent="0.2">
      <c r="A648" s="23" t="s">
        <v>447</v>
      </c>
      <c r="B648" s="65" t="s">
        <v>375</v>
      </c>
      <c r="C648" s="25" t="s">
        <v>1185</v>
      </c>
      <c r="D648" s="26">
        <v>914400</v>
      </c>
      <c r="E648" s="66">
        <v>247159.05</v>
      </c>
      <c r="F648" s="67">
        <f t="shared" si="9"/>
        <v>667240.94999999995</v>
      </c>
    </row>
    <row r="649" spans="1:6" x14ac:dyDescent="0.2">
      <c r="A649" s="58" t="s">
        <v>428</v>
      </c>
      <c r="B649" s="59" t="s">
        <v>375</v>
      </c>
      <c r="C649" s="60" t="s">
        <v>1186</v>
      </c>
      <c r="D649" s="61">
        <v>15881662.58</v>
      </c>
      <c r="E649" s="62">
        <v>2222915.2799999998</v>
      </c>
      <c r="F649" s="63">
        <f t="shared" si="9"/>
        <v>13658747.300000001</v>
      </c>
    </row>
    <row r="650" spans="1:6" x14ac:dyDescent="0.2">
      <c r="A650" s="23" t="s">
        <v>638</v>
      </c>
      <c r="B650" s="65" t="s">
        <v>375</v>
      </c>
      <c r="C650" s="25" t="s">
        <v>1187</v>
      </c>
      <c r="D650" s="26">
        <v>15881662.58</v>
      </c>
      <c r="E650" s="66">
        <v>2222915.2799999998</v>
      </c>
      <c r="F650" s="67">
        <f t="shared" si="9"/>
        <v>13658747.300000001</v>
      </c>
    </row>
    <row r="651" spans="1:6" ht="76.5" x14ac:dyDescent="0.2">
      <c r="A651" s="68" t="s">
        <v>658</v>
      </c>
      <c r="B651" s="65" t="s">
        <v>375</v>
      </c>
      <c r="C651" s="25" t="s">
        <v>1188</v>
      </c>
      <c r="D651" s="26">
        <v>1193251.5</v>
      </c>
      <c r="E651" s="66" t="s">
        <v>49</v>
      </c>
      <c r="F651" s="67">
        <f t="shared" si="9"/>
        <v>1193251.5</v>
      </c>
    </row>
    <row r="652" spans="1:6" ht="25.5" x14ac:dyDescent="0.2">
      <c r="A652" s="23" t="s">
        <v>443</v>
      </c>
      <c r="B652" s="65" t="s">
        <v>375</v>
      </c>
      <c r="C652" s="25" t="s">
        <v>1189</v>
      </c>
      <c r="D652" s="26">
        <v>1193251.5</v>
      </c>
      <c r="E652" s="66" t="s">
        <v>49</v>
      </c>
      <c r="F652" s="67">
        <f t="shared" si="9"/>
        <v>1193251.5</v>
      </c>
    </row>
    <row r="653" spans="1:6" x14ac:dyDescent="0.2">
      <c r="A653" s="23" t="s">
        <v>524</v>
      </c>
      <c r="B653" s="65" t="s">
        <v>375</v>
      </c>
      <c r="C653" s="25" t="s">
        <v>1190</v>
      </c>
      <c r="D653" s="26">
        <v>1193251.5</v>
      </c>
      <c r="E653" s="66" t="s">
        <v>49</v>
      </c>
      <c r="F653" s="67">
        <f t="shared" si="9"/>
        <v>1193251.5</v>
      </c>
    </row>
    <row r="654" spans="1:6" ht="51" x14ac:dyDescent="0.2">
      <c r="A654" s="23" t="s">
        <v>526</v>
      </c>
      <c r="B654" s="65" t="s">
        <v>375</v>
      </c>
      <c r="C654" s="25" t="s">
        <v>1191</v>
      </c>
      <c r="D654" s="26">
        <v>1193251.5</v>
      </c>
      <c r="E654" s="66" t="s">
        <v>49</v>
      </c>
      <c r="F654" s="67">
        <f t="shared" si="9"/>
        <v>1193251.5</v>
      </c>
    </row>
    <row r="655" spans="1:6" ht="63.75" x14ac:dyDescent="0.2">
      <c r="A655" s="23" t="s">
        <v>1192</v>
      </c>
      <c r="B655" s="65" t="s">
        <v>375</v>
      </c>
      <c r="C655" s="25" t="s">
        <v>1193</v>
      </c>
      <c r="D655" s="26">
        <v>65880</v>
      </c>
      <c r="E655" s="66" t="s">
        <v>49</v>
      </c>
      <c r="F655" s="67">
        <f t="shared" ref="F655:F718" si="10">IF(OR(D655="-",IF(E655="-",0,E655)&gt;=IF(D655="-",0,D655)),"-",IF(D655="-",0,D655)-IF(E655="-",0,E655))</f>
        <v>65880</v>
      </c>
    </row>
    <row r="656" spans="1:6" ht="25.5" x14ac:dyDescent="0.2">
      <c r="A656" s="23" t="s">
        <v>443</v>
      </c>
      <c r="B656" s="65" t="s">
        <v>375</v>
      </c>
      <c r="C656" s="25" t="s">
        <v>1194</v>
      </c>
      <c r="D656" s="26">
        <v>65880</v>
      </c>
      <c r="E656" s="66" t="s">
        <v>49</v>
      </c>
      <c r="F656" s="67">
        <f t="shared" si="10"/>
        <v>65880</v>
      </c>
    </row>
    <row r="657" spans="1:6" x14ac:dyDescent="0.2">
      <c r="A657" s="23" t="s">
        <v>524</v>
      </c>
      <c r="B657" s="65" t="s">
        <v>375</v>
      </c>
      <c r="C657" s="25" t="s">
        <v>1195</v>
      </c>
      <c r="D657" s="26">
        <v>65880</v>
      </c>
      <c r="E657" s="66" t="s">
        <v>49</v>
      </c>
      <c r="F657" s="67">
        <f t="shared" si="10"/>
        <v>65880</v>
      </c>
    </row>
    <row r="658" spans="1:6" ht="51" x14ac:dyDescent="0.2">
      <c r="A658" s="23" t="s">
        <v>526</v>
      </c>
      <c r="B658" s="65" t="s">
        <v>375</v>
      </c>
      <c r="C658" s="25" t="s">
        <v>1196</v>
      </c>
      <c r="D658" s="26">
        <v>65880</v>
      </c>
      <c r="E658" s="66" t="s">
        <v>49</v>
      </c>
      <c r="F658" s="67">
        <f t="shared" si="10"/>
        <v>65880</v>
      </c>
    </row>
    <row r="659" spans="1:6" ht="63.75" x14ac:dyDescent="0.2">
      <c r="A659" s="23" t="s">
        <v>1197</v>
      </c>
      <c r="B659" s="65" t="s">
        <v>375</v>
      </c>
      <c r="C659" s="25" t="s">
        <v>1198</v>
      </c>
      <c r="D659" s="26">
        <v>10610881.08</v>
      </c>
      <c r="E659" s="66">
        <v>2127770.88</v>
      </c>
      <c r="F659" s="67">
        <f t="shared" si="10"/>
        <v>8483110.1999999993</v>
      </c>
    </row>
    <row r="660" spans="1:6" ht="25.5" x14ac:dyDescent="0.2">
      <c r="A660" s="23" t="s">
        <v>443</v>
      </c>
      <c r="B660" s="65" t="s">
        <v>375</v>
      </c>
      <c r="C660" s="25" t="s">
        <v>1199</v>
      </c>
      <c r="D660" s="26">
        <v>10610881.08</v>
      </c>
      <c r="E660" s="66">
        <v>2127770.88</v>
      </c>
      <c r="F660" s="67">
        <f t="shared" si="10"/>
        <v>8483110.1999999993</v>
      </c>
    </row>
    <row r="661" spans="1:6" x14ac:dyDescent="0.2">
      <c r="A661" s="23" t="s">
        <v>445</v>
      </c>
      <c r="B661" s="65" t="s">
        <v>375</v>
      </c>
      <c r="C661" s="25" t="s">
        <v>1200</v>
      </c>
      <c r="D661" s="26">
        <v>10610881.08</v>
      </c>
      <c r="E661" s="66">
        <v>2127770.88</v>
      </c>
      <c r="F661" s="67">
        <f t="shared" si="10"/>
        <v>8483110.1999999993</v>
      </c>
    </row>
    <row r="662" spans="1:6" ht="51" x14ac:dyDescent="0.2">
      <c r="A662" s="23" t="s">
        <v>447</v>
      </c>
      <c r="B662" s="65" t="s">
        <v>375</v>
      </c>
      <c r="C662" s="25" t="s">
        <v>1201</v>
      </c>
      <c r="D662" s="26">
        <v>10254881.08</v>
      </c>
      <c r="E662" s="66">
        <v>2069770.88</v>
      </c>
      <c r="F662" s="67">
        <f t="shared" si="10"/>
        <v>8185110.2000000002</v>
      </c>
    </row>
    <row r="663" spans="1:6" x14ac:dyDescent="0.2">
      <c r="A663" s="23" t="s">
        <v>453</v>
      </c>
      <c r="B663" s="65" t="s">
        <v>375</v>
      </c>
      <c r="C663" s="25" t="s">
        <v>1202</v>
      </c>
      <c r="D663" s="26">
        <v>356000</v>
      </c>
      <c r="E663" s="66">
        <v>58000</v>
      </c>
      <c r="F663" s="67">
        <f t="shared" si="10"/>
        <v>298000</v>
      </c>
    </row>
    <row r="664" spans="1:6" ht="51" x14ac:dyDescent="0.2">
      <c r="A664" s="23" t="s">
        <v>1203</v>
      </c>
      <c r="B664" s="65" t="s">
        <v>375</v>
      </c>
      <c r="C664" s="25" t="s">
        <v>1204</v>
      </c>
      <c r="D664" s="26">
        <v>1804290</v>
      </c>
      <c r="E664" s="66">
        <v>68550</v>
      </c>
      <c r="F664" s="67">
        <f t="shared" si="10"/>
        <v>1735740</v>
      </c>
    </row>
    <row r="665" spans="1:6" ht="25.5" x14ac:dyDescent="0.2">
      <c r="A665" s="23" t="s">
        <v>443</v>
      </c>
      <c r="B665" s="65" t="s">
        <v>375</v>
      </c>
      <c r="C665" s="25" t="s">
        <v>1205</v>
      </c>
      <c r="D665" s="26">
        <v>1804290</v>
      </c>
      <c r="E665" s="66">
        <v>68550</v>
      </c>
      <c r="F665" s="67">
        <f t="shared" si="10"/>
        <v>1735740</v>
      </c>
    </row>
    <row r="666" spans="1:6" x14ac:dyDescent="0.2">
      <c r="A666" s="23" t="s">
        <v>445</v>
      </c>
      <c r="B666" s="65" t="s">
        <v>375</v>
      </c>
      <c r="C666" s="25" t="s">
        <v>1206</v>
      </c>
      <c r="D666" s="26">
        <v>1804290</v>
      </c>
      <c r="E666" s="66">
        <v>68550</v>
      </c>
      <c r="F666" s="67">
        <f t="shared" si="10"/>
        <v>1735740</v>
      </c>
    </row>
    <row r="667" spans="1:6" ht="51" x14ac:dyDescent="0.2">
      <c r="A667" s="23" t="s">
        <v>447</v>
      </c>
      <c r="B667" s="65" t="s">
        <v>375</v>
      </c>
      <c r="C667" s="25" t="s">
        <v>1207</v>
      </c>
      <c r="D667" s="26">
        <v>1804290</v>
      </c>
      <c r="E667" s="66">
        <v>68550</v>
      </c>
      <c r="F667" s="67">
        <f t="shared" si="10"/>
        <v>1735740</v>
      </c>
    </row>
    <row r="668" spans="1:6" ht="63.75" x14ac:dyDescent="0.2">
      <c r="A668" s="23" t="s">
        <v>1208</v>
      </c>
      <c r="B668" s="65" t="s">
        <v>375</v>
      </c>
      <c r="C668" s="25" t="s">
        <v>1209</v>
      </c>
      <c r="D668" s="26">
        <v>1384440</v>
      </c>
      <c r="E668" s="66">
        <v>2344.4</v>
      </c>
      <c r="F668" s="67">
        <f t="shared" si="10"/>
        <v>1382095.6</v>
      </c>
    </row>
    <row r="669" spans="1:6" ht="25.5" x14ac:dyDescent="0.2">
      <c r="A669" s="23" t="s">
        <v>443</v>
      </c>
      <c r="B669" s="65" t="s">
        <v>375</v>
      </c>
      <c r="C669" s="25" t="s">
        <v>1210</v>
      </c>
      <c r="D669" s="26">
        <v>1384440</v>
      </c>
      <c r="E669" s="66">
        <v>2344.4</v>
      </c>
      <c r="F669" s="67">
        <f t="shared" si="10"/>
        <v>1382095.6</v>
      </c>
    </row>
    <row r="670" spans="1:6" x14ac:dyDescent="0.2">
      <c r="A670" s="23" t="s">
        <v>445</v>
      </c>
      <c r="B670" s="65" t="s">
        <v>375</v>
      </c>
      <c r="C670" s="25" t="s">
        <v>1211</v>
      </c>
      <c r="D670" s="26">
        <v>1384440</v>
      </c>
      <c r="E670" s="66">
        <v>2344.4</v>
      </c>
      <c r="F670" s="67">
        <f t="shared" si="10"/>
        <v>1382095.6</v>
      </c>
    </row>
    <row r="671" spans="1:6" x14ac:dyDescent="0.2">
      <c r="A671" s="23" t="s">
        <v>453</v>
      </c>
      <c r="B671" s="65" t="s">
        <v>375</v>
      </c>
      <c r="C671" s="25" t="s">
        <v>1212</v>
      </c>
      <c r="D671" s="26">
        <v>1384440</v>
      </c>
      <c r="E671" s="66">
        <v>2344.4</v>
      </c>
      <c r="F671" s="67">
        <f t="shared" si="10"/>
        <v>1382095.6</v>
      </c>
    </row>
    <row r="672" spans="1:6" ht="76.5" x14ac:dyDescent="0.2">
      <c r="A672" s="23" t="s">
        <v>1213</v>
      </c>
      <c r="B672" s="65" t="s">
        <v>375</v>
      </c>
      <c r="C672" s="25" t="s">
        <v>1214</v>
      </c>
      <c r="D672" s="26">
        <v>100000</v>
      </c>
      <c r="E672" s="66" t="s">
        <v>49</v>
      </c>
      <c r="F672" s="67">
        <f t="shared" si="10"/>
        <v>100000</v>
      </c>
    </row>
    <row r="673" spans="1:6" ht="25.5" x14ac:dyDescent="0.2">
      <c r="A673" s="23" t="s">
        <v>443</v>
      </c>
      <c r="B673" s="65" t="s">
        <v>375</v>
      </c>
      <c r="C673" s="25" t="s">
        <v>1215</v>
      </c>
      <c r="D673" s="26">
        <v>100000</v>
      </c>
      <c r="E673" s="66" t="s">
        <v>49</v>
      </c>
      <c r="F673" s="67">
        <f t="shared" si="10"/>
        <v>100000</v>
      </c>
    </row>
    <row r="674" spans="1:6" x14ac:dyDescent="0.2">
      <c r="A674" s="23" t="s">
        <v>445</v>
      </c>
      <c r="B674" s="65" t="s">
        <v>375</v>
      </c>
      <c r="C674" s="25" t="s">
        <v>1216</v>
      </c>
      <c r="D674" s="26">
        <v>100000</v>
      </c>
      <c r="E674" s="66" t="s">
        <v>49</v>
      </c>
      <c r="F674" s="67">
        <f t="shared" si="10"/>
        <v>100000</v>
      </c>
    </row>
    <row r="675" spans="1:6" x14ac:dyDescent="0.2">
      <c r="A675" s="23" t="s">
        <v>453</v>
      </c>
      <c r="B675" s="65" t="s">
        <v>375</v>
      </c>
      <c r="C675" s="25" t="s">
        <v>1217</v>
      </c>
      <c r="D675" s="26">
        <v>100000</v>
      </c>
      <c r="E675" s="66" t="s">
        <v>49</v>
      </c>
      <c r="F675" s="67">
        <f t="shared" si="10"/>
        <v>100000</v>
      </c>
    </row>
    <row r="676" spans="1:6" ht="63.75" x14ac:dyDescent="0.2">
      <c r="A676" s="23" t="s">
        <v>1218</v>
      </c>
      <c r="B676" s="65" t="s">
        <v>375</v>
      </c>
      <c r="C676" s="25" t="s">
        <v>1219</v>
      </c>
      <c r="D676" s="26">
        <v>173570</v>
      </c>
      <c r="E676" s="66">
        <v>24250</v>
      </c>
      <c r="F676" s="67">
        <f t="shared" si="10"/>
        <v>149320</v>
      </c>
    </row>
    <row r="677" spans="1:6" ht="25.5" x14ac:dyDescent="0.2">
      <c r="A677" s="23" t="s">
        <v>443</v>
      </c>
      <c r="B677" s="65" t="s">
        <v>375</v>
      </c>
      <c r="C677" s="25" t="s">
        <v>1220</v>
      </c>
      <c r="D677" s="26">
        <v>173570</v>
      </c>
      <c r="E677" s="66">
        <v>24250</v>
      </c>
      <c r="F677" s="67">
        <f t="shared" si="10"/>
        <v>149320</v>
      </c>
    </row>
    <row r="678" spans="1:6" x14ac:dyDescent="0.2">
      <c r="A678" s="23" t="s">
        <v>445</v>
      </c>
      <c r="B678" s="65" t="s">
        <v>375</v>
      </c>
      <c r="C678" s="25" t="s">
        <v>1221</v>
      </c>
      <c r="D678" s="26">
        <v>173570</v>
      </c>
      <c r="E678" s="66">
        <v>24250</v>
      </c>
      <c r="F678" s="67">
        <f t="shared" si="10"/>
        <v>149320</v>
      </c>
    </row>
    <row r="679" spans="1:6" ht="51" x14ac:dyDescent="0.2">
      <c r="A679" s="23" t="s">
        <v>447</v>
      </c>
      <c r="B679" s="65" t="s">
        <v>375</v>
      </c>
      <c r="C679" s="25" t="s">
        <v>1222</v>
      </c>
      <c r="D679" s="26">
        <v>173570</v>
      </c>
      <c r="E679" s="66">
        <v>24250</v>
      </c>
      <c r="F679" s="67">
        <f t="shared" si="10"/>
        <v>149320</v>
      </c>
    </row>
    <row r="680" spans="1:6" ht="76.5" x14ac:dyDescent="0.2">
      <c r="A680" s="23" t="s">
        <v>1223</v>
      </c>
      <c r="B680" s="65" t="s">
        <v>375</v>
      </c>
      <c r="C680" s="25" t="s">
        <v>1224</v>
      </c>
      <c r="D680" s="26">
        <v>16850</v>
      </c>
      <c r="E680" s="66" t="s">
        <v>49</v>
      </c>
      <c r="F680" s="67">
        <f t="shared" si="10"/>
        <v>16850</v>
      </c>
    </row>
    <row r="681" spans="1:6" ht="25.5" x14ac:dyDescent="0.2">
      <c r="A681" s="23" t="s">
        <v>443</v>
      </c>
      <c r="B681" s="65" t="s">
        <v>375</v>
      </c>
      <c r="C681" s="25" t="s">
        <v>1225</v>
      </c>
      <c r="D681" s="26">
        <v>16850</v>
      </c>
      <c r="E681" s="66" t="s">
        <v>49</v>
      </c>
      <c r="F681" s="67">
        <f t="shared" si="10"/>
        <v>16850</v>
      </c>
    </row>
    <row r="682" spans="1:6" x14ac:dyDescent="0.2">
      <c r="A682" s="23" t="s">
        <v>445</v>
      </c>
      <c r="B682" s="65" t="s">
        <v>375</v>
      </c>
      <c r="C682" s="25" t="s">
        <v>1226</v>
      </c>
      <c r="D682" s="26">
        <v>16850</v>
      </c>
      <c r="E682" s="66" t="s">
        <v>49</v>
      </c>
      <c r="F682" s="67">
        <f t="shared" si="10"/>
        <v>16850</v>
      </c>
    </row>
    <row r="683" spans="1:6" ht="51" x14ac:dyDescent="0.2">
      <c r="A683" s="23" t="s">
        <v>447</v>
      </c>
      <c r="B683" s="65" t="s">
        <v>375</v>
      </c>
      <c r="C683" s="25" t="s">
        <v>1227</v>
      </c>
      <c r="D683" s="26">
        <v>16850</v>
      </c>
      <c r="E683" s="66" t="s">
        <v>49</v>
      </c>
      <c r="F683" s="67">
        <f t="shared" si="10"/>
        <v>16850</v>
      </c>
    </row>
    <row r="684" spans="1:6" ht="63.75" x14ac:dyDescent="0.2">
      <c r="A684" s="23" t="s">
        <v>1228</v>
      </c>
      <c r="B684" s="65" t="s">
        <v>375</v>
      </c>
      <c r="C684" s="25" t="s">
        <v>1229</v>
      </c>
      <c r="D684" s="26">
        <v>20000</v>
      </c>
      <c r="E684" s="66" t="s">
        <v>49</v>
      </c>
      <c r="F684" s="67">
        <f t="shared" si="10"/>
        <v>20000</v>
      </c>
    </row>
    <row r="685" spans="1:6" ht="25.5" x14ac:dyDescent="0.2">
      <c r="A685" s="23" t="s">
        <v>443</v>
      </c>
      <c r="B685" s="65" t="s">
        <v>375</v>
      </c>
      <c r="C685" s="25" t="s">
        <v>1230</v>
      </c>
      <c r="D685" s="26">
        <v>20000</v>
      </c>
      <c r="E685" s="66" t="s">
        <v>49</v>
      </c>
      <c r="F685" s="67">
        <f t="shared" si="10"/>
        <v>20000</v>
      </c>
    </row>
    <row r="686" spans="1:6" x14ac:dyDescent="0.2">
      <c r="A686" s="23" t="s">
        <v>445</v>
      </c>
      <c r="B686" s="65" t="s">
        <v>375</v>
      </c>
      <c r="C686" s="25" t="s">
        <v>1231</v>
      </c>
      <c r="D686" s="26">
        <v>20000</v>
      </c>
      <c r="E686" s="66" t="s">
        <v>49</v>
      </c>
      <c r="F686" s="67">
        <f t="shared" si="10"/>
        <v>20000</v>
      </c>
    </row>
    <row r="687" spans="1:6" x14ac:dyDescent="0.2">
      <c r="A687" s="23" t="s">
        <v>453</v>
      </c>
      <c r="B687" s="65" t="s">
        <v>375</v>
      </c>
      <c r="C687" s="25" t="s">
        <v>1232</v>
      </c>
      <c r="D687" s="26">
        <v>20000</v>
      </c>
      <c r="E687" s="66" t="s">
        <v>49</v>
      </c>
      <c r="F687" s="67">
        <f t="shared" si="10"/>
        <v>20000</v>
      </c>
    </row>
    <row r="688" spans="1:6" ht="63.75" x14ac:dyDescent="0.2">
      <c r="A688" s="23" t="s">
        <v>1233</v>
      </c>
      <c r="B688" s="65" t="s">
        <v>375</v>
      </c>
      <c r="C688" s="25" t="s">
        <v>1234</v>
      </c>
      <c r="D688" s="26">
        <v>512500</v>
      </c>
      <c r="E688" s="66" t="s">
        <v>49</v>
      </c>
      <c r="F688" s="67">
        <f t="shared" si="10"/>
        <v>512500</v>
      </c>
    </row>
    <row r="689" spans="1:6" ht="25.5" x14ac:dyDescent="0.2">
      <c r="A689" s="23" t="s">
        <v>443</v>
      </c>
      <c r="B689" s="65" t="s">
        <v>375</v>
      </c>
      <c r="C689" s="25" t="s">
        <v>1235</v>
      </c>
      <c r="D689" s="26">
        <v>512500</v>
      </c>
      <c r="E689" s="66" t="s">
        <v>49</v>
      </c>
      <c r="F689" s="67">
        <f t="shared" si="10"/>
        <v>512500</v>
      </c>
    </row>
    <row r="690" spans="1:6" x14ac:dyDescent="0.2">
      <c r="A690" s="23" t="s">
        <v>445</v>
      </c>
      <c r="B690" s="65" t="s">
        <v>375</v>
      </c>
      <c r="C690" s="25" t="s">
        <v>1236</v>
      </c>
      <c r="D690" s="26">
        <v>512500</v>
      </c>
      <c r="E690" s="66" t="s">
        <v>49</v>
      </c>
      <c r="F690" s="67">
        <f t="shared" si="10"/>
        <v>512500</v>
      </c>
    </row>
    <row r="691" spans="1:6" x14ac:dyDescent="0.2">
      <c r="A691" s="23" t="s">
        <v>453</v>
      </c>
      <c r="B691" s="65" t="s">
        <v>375</v>
      </c>
      <c r="C691" s="25" t="s">
        <v>1237</v>
      </c>
      <c r="D691" s="26">
        <v>512500</v>
      </c>
      <c r="E691" s="66" t="s">
        <v>49</v>
      </c>
      <c r="F691" s="67">
        <f t="shared" si="10"/>
        <v>512500</v>
      </c>
    </row>
    <row r="692" spans="1:6" x14ac:dyDescent="0.2">
      <c r="A692" s="58" t="s">
        <v>729</v>
      </c>
      <c r="B692" s="59" t="s">
        <v>375</v>
      </c>
      <c r="C692" s="60" t="s">
        <v>1238</v>
      </c>
      <c r="D692" s="61">
        <v>33070396.640000001</v>
      </c>
      <c r="E692" s="62">
        <v>468207.45</v>
      </c>
      <c r="F692" s="63">
        <f t="shared" si="10"/>
        <v>32602189.190000001</v>
      </c>
    </row>
    <row r="693" spans="1:6" x14ac:dyDescent="0.2">
      <c r="A693" s="23" t="s">
        <v>1239</v>
      </c>
      <c r="B693" s="65" t="s">
        <v>375</v>
      </c>
      <c r="C693" s="25" t="s">
        <v>1240</v>
      </c>
      <c r="D693" s="26">
        <v>2079400</v>
      </c>
      <c r="E693" s="66">
        <v>468207.45</v>
      </c>
      <c r="F693" s="67">
        <f t="shared" si="10"/>
        <v>1611192.55</v>
      </c>
    </row>
    <row r="694" spans="1:6" ht="89.25" x14ac:dyDescent="0.2">
      <c r="A694" s="68" t="s">
        <v>1241</v>
      </c>
      <c r="B694" s="65" t="s">
        <v>375</v>
      </c>
      <c r="C694" s="25" t="s">
        <v>1242</v>
      </c>
      <c r="D694" s="26">
        <v>2079400</v>
      </c>
      <c r="E694" s="66">
        <v>468207.45</v>
      </c>
      <c r="F694" s="67">
        <f t="shared" si="10"/>
        <v>1611192.55</v>
      </c>
    </row>
    <row r="695" spans="1:6" x14ac:dyDescent="0.2">
      <c r="A695" s="23" t="s">
        <v>673</v>
      </c>
      <c r="B695" s="65" t="s">
        <v>375</v>
      </c>
      <c r="C695" s="25" t="s">
        <v>1243</v>
      </c>
      <c r="D695" s="26">
        <v>2079400</v>
      </c>
      <c r="E695" s="66">
        <v>468207.45</v>
      </c>
      <c r="F695" s="67">
        <f t="shared" si="10"/>
        <v>1611192.55</v>
      </c>
    </row>
    <row r="696" spans="1:6" x14ac:dyDescent="0.2">
      <c r="A696" s="23" t="s">
        <v>1244</v>
      </c>
      <c r="B696" s="65" t="s">
        <v>375</v>
      </c>
      <c r="C696" s="25" t="s">
        <v>1245</v>
      </c>
      <c r="D696" s="26">
        <v>2079400</v>
      </c>
      <c r="E696" s="66">
        <v>468207.45</v>
      </c>
      <c r="F696" s="67">
        <f t="shared" si="10"/>
        <v>1611192.55</v>
      </c>
    </row>
    <row r="697" spans="1:6" x14ac:dyDescent="0.2">
      <c r="A697" s="23" t="s">
        <v>1246</v>
      </c>
      <c r="B697" s="65" t="s">
        <v>375</v>
      </c>
      <c r="C697" s="25" t="s">
        <v>1247</v>
      </c>
      <c r="D697" s="26">
        <v>2079400</v>
      </c>
      <c r="E697" s="66">
        <v>468207.45</v>
      </c>
      <c r="F697" s="67">
        <f t="shared" si="10"/>
        <v>1611192.55</v>
      </c>
    </row>
    <row r="698" spans="1:6" x14ac:dyDescent="0.2">
      <c r="A698" s="23" t="s">
        <v>731</v>
      </c>
      <c r="B698" s="65" t="s">
        <v>375</v>
      </c>
      <c r="C698" s="25" t="s">
        <v>1248</v>
      </c>
      <c r="D698" s="26">
        <v>2365996.64</v>
      </c>
      <c r="E698" s="66" t="s">
        <v>49</v>
      </c>
      <c r="F698" s="67">
        <f t="shared" si="10"/>
        <v>2365996.64</v>
      </c>
    </row>
    <row r="699" spans="1:6" ht="76.5" x14ac:dyDescent="0.2">
      <c r="A699" s="68" t="s">
        <v>1249</v>
      </c>
      <c r="B699" s="65" t="s">
        <v>375</v>
      </c>
      <c r="C699" s="25" t="s">
        <v>1250</v>
      </c>
      <c r="D699" s="26">
        <v>2360996.64</v>
      </c>
      <c r="E699" s="66" t="s">
        <v>49</v>
      </c>
      <c r="F699" s="67">
        <f t="shared" si="10"/>
        <v>2360996.64</v>
      </c>
    </row>
    <row r="700" spans="1:6" x14ac:dyDescent="0.2">
      <c r="A700" s="23" t="s">
        <v>673</v>
      </c>
      <c r="B700" s="65" t="s">
        <v>375</v>
      </c>
      <c r="C700" s="25" t="s">
        <v>1251</v>
      </c>
      <c r="D700" s="26">
        <v>2360996.64</v>
      </c>
      <c r="E700" s="66" t="s">
        <v>49</v>
      </c>
      <c r="F700" s="67">
        <f t="shared" si="10"/>
        <v>2360996.64</v>
      </c>
    </row>
    <row r="701" spans="1:6" ht="25.5" x14ac:dyDescent="0.2">
      <c r="A701" s="23" t="s">
        <v>683</v>
      </c>
      <c r="B701" s="65" t="s">
        <v>375</v>
      </c>
      <c r="C701" s="25" t="s">
        <v>1252</v>
      </c>
      <c r="D701" s="26">
        <v>2360996.64</v>
      </c>
      <c r="E701" s="66" t="s">
        <v>49</v>
      </c>
      <c r="F701" s="67">
        <f t="shared" si="10"/>
        <v>2360996.64</v>
      </c>
    </row>
    <row r="702" spans="1:6" x14ac:dyDescent="0.2">
      <c r="A702" s="23" t="s">
        <v>1253</v>
      </c>
      <c r="B702" s="65" t="s">
        <v>375</v>
      </c>
      <c r="C702" s="25" t="s">
        <v>1254</v>
      </c>
      <c r="D702" s="26">
        <v>2360996.64</v>
      </c>
      <c r="E702" s="66" t="s">
        <v>49</v>
      </c>
      <c r="F702" s="67">
        <f t="shared" si="10"/>
        <v>2360996.64</v>
      </c>
    </row>
    <row r="703" spans="1:6" ht="102" x14ac:dyDescent="0.2">
      <c r="A703" s="68" t="s">
        <v>1255</v>
      </c>
      <c r="B703" s="65" t="s">
        <v>375</v>
      </c>
      <c r="C703" s="25" t="s">
        <v>1256</v>
      </c>
      <c r="D703" s="26">
        <v>5000</v>
      </c>
      <c r="E703" s="66" t="s">
        <v>49</v>
      </c>
      <c r="F703" s="67">
        <f t="shared" si="10"/>
        <v>5000</v>
      </c>
    </row>
    <row r="704" spans="1:6" x14ac:dyDescent="0.2">
      <c r="A704" s="23" t="s">
        <v>673</v>
      </c>
      <c r="B704" s="65" t="s">
        <v>375</v>
      </c>
      <c r="C704" s="25" t="s">
        <v>1257</v>
      </c>
      <c r="D704" s="26">
        <v>5000</v>
      </c>
      <c r="E704" s="66" t="s">
        <v>49</v>
      </c>
      <c r="F704" s="67">
        <f t="shared" si="10"/>
        <v>5000</v>
      </c>
    </row>
    <row r="705" spans="1:6" x14ac:dyDescent="0.2">
      <c r="A705" s="23" t="s">
        <v>675</v>
      </c>
      <c r="B705" s="65" t="s">
        <v>375</v>
      </c>
      <c r="C705" s="25" t="s">
        <v>1258</v>
      </c>
      <c r="D705" s="26">
        <v>5000</v>
      </c>
      <c r="E705" s="66" t="s">
        <v>49</v>
      </c>
      <c r="F705" s="67">
        <f t="shared" si="10"/>
        <v>5000</v>
      </c>
    </row>
    <row r="706" spans="1:6" x14ac:dyDescent="0.2">
      <c r="A706" s="23" t="s">
        <v>753</v>
      </c>
      <c r="B706" s="65" t="s">
        <v>375</v>
      </c>
      <c r="C706" s="25" t="s">
        <v>1259</v>
      </c>
      <c r="D706" s="26">
        <v>28625000</v>
      </c>
      <c r="E706" s="66" t="s">
        <v>49</v>
      </c>
      <c r="F706" s="67">
        <f t="shared" si="10"/>
        <v>28625000</v>
      </c>
    </row>
    <row r="707" spans="1:6" ht="153" x14ac:dyDescent="0.2">
      <c r="A707" s="68" t="s">
        <v>1260</v>
      </c>
      <c r="B707" s="65" t="s">
        <v>375</v>
      </c>
      <c r="C707" s="25" t="s">
        <v>1261</v>
      </c>
      <c r="D707" s="26">
        <v>27468774.710000001</v>
      </c>
      <c r="E707" s="66" t="s">
        <v>49</v>
      </c>
      <c r="F707" s="67">
        <f t="shared" si="10"/>
        <v>27468774.710000001</v>
      </c>
    </row>
    <row r="708" spans="1:6" ht="25.5" x14ac:dyDescent="0.2">
      <c r="A708" s="23" t="s">
        <v>1262</v>
      </c>
      <c r="B708" s="65" t="s">
        <v>375</v>
      </c>
      <c r="C708" s="25" t="s">
        <v>1263</v>
      </c>
      <c r="D708" s="26">
        <v>27468774.710000001</v>
      </c>
      <c r="E708" s="66" t="s">
        <v>49</v>
      </c>
      <c r="F708" s="67">
        <f t="shared" si="10"/>
        <v>27468774.710000001</v>
      </c>
    </row>
    <row r="709" spans="1:6" x14ac:dyDescent="0.2">
      <c r="A709" s="23" t="s">
        <v>1264</v>
      </c>
      <c r="B709" s="65" t="s">
        <v>375</v>
      </c>
      <c r="C709" s="25" t="s">
        <v>1265</v>
      </c>
      <c r="D709" s="26">
        <v>27468774.710000001</v>
      </c>
      <c r="E709" s="66" t="s">
        <v>49</v>
      </c>
      <c r="F709" s="67">
        <f t="shared" si="10"/>
        <v>27468774.710000001</v>
      </c>
    </row>
    <row r="710" spans="1:6" ht="38.25" x14ac:dyDescent="0.2">
      <c r="A710" s="23" t="s">
        <v>1266</v>
      </c>
      <c r="B710" s="65" t="s">
        <v>375</v>
      </c>
      <c r="C710" s="25" t="s">
        <v>1267</v>
      </c>
      <c r="D710" s="26">
        <v>27468774.710000001</v>
      </c>
      <c r="E710" s="66" t="s">
        <v>49</v>
      </c>
      <c r="F710" s="67">
        <f t="shared" si="10"/>
        <v>27468774.710000001</v>
      </c>
    </row>
    <row r="711" spans="1:6" ht="114.75" x14ac:dyDescent="0.2">
      <c r="A711" s="68" t="s">
        <v>1268</v>
      </c>
      <c r="B711" s="65" t="s">
        <v>375</v>
      </c>
      <c r="C711" s="25" t="s">
        <v>1269</v>
      </c>
      <c r="D711" s="26">
        <v>1156225.29</v>
      </c>
      <c r="E711" s="66" t="s">
        <v>49</v>
      </c>
      <c r="F711" s="67">
        <f t="shared" si="10"/>
        <v>1156225.29</v>
      </c>
    </row>
    <row r="712" spans="1:6" ht="25.5" x14ac:dyDescent="0.2">
      <c r="A712" s="23" t="s">
        <v>1262</v>
      </c>
      <c r="B712" s="65" t="s">
        <v>375</v>
      </c>
      <c r="C712" s="25" t="s">
        <v>1270</v>
      </c>
      <c r="D712" s="26">
        <v>1156225.29</v>
      </c>
      <c r="E712" s="66" t="s">
        <v>49</v>
      </c>
      <c r="F712" s="67">
        <f t="shared" si="10"/>
        <v>1156225.29</v>
      </c>
    </row>
    <row r="713" spans="1:6" x14ac:dyDescent="0.2">
      <c r="A713" s="23" t="s">
        <v>1264</v>
      </c>
      <c r="B713" s="65" t="s">
        <v>375</v>
      </c>
      <c r="C713" s="25" t="s">
        <v>1271</v>
      </c>
      <c r="D713" s="26">
        <v>1156225.29</v>
      </c>
      <c r="E713" s="66" t="s">
        <v>49</v>
      </c>
      <c r="F713" s="67">
        <f t="shared" si="10"/>
        <v>1156225.29</v>
      </c>
    </row>
    <row r="714" spans="1:6" ht="38.25" x14ac:dyDescent="0.2">
      <c r="A714" s="23" t="s">
        <v>1266</v>
      </c>
      <c r="B714" s="65" t="s">
        <v>375</v>
      </c>
      <c r="C714" s="25" t="s">
        <v>1272</v>
      </c>
      <c r="D714" s="26">
        <v>1156225.29</v>
      </c>
      <c r="E714" s="66" t="s">
        <v>49</v>
      </c>
      <c r="F714" s="67">
        <f t="shared" si="10"/>
        <v>1156225.29</v>
      </c>
    </row>
    <row r="715" spans="1:6" x14ac:dyDescent="0.2">
      <c r="A715" s="58" t="s">
        <v>1273</v>
      </c>
      <c r="B715" s="59" t="s">
        <v>375</v>
      </c>
      <c r="C715" s="60" t="s">
        <v>1274</v>
      </c>
      <c r="D715" s="61">
        <v>102535805.14</v>
      </c>
      <c r="E715" s="62">
        <v>22663052.100000001</v>
      </c>
      <c r="F715" s="63">
        <f t="shared" si="10"/>
        <v>79872753.039999992</v>
      </c>
    </row>
    <row r="716" spans="1:6" x14ac:dyDescent="0.2">
      <c r="A716" s="23" t="s">
        <v>1275</v>
      </c>
      <c r="B716" s="65" t="s">
        <v>375</v>
      </c>
      <c r="C716" s="25" t="s">
        <v>1276</v>
      </c>
      <c r="D716" s="26">
        <v>102535805.14</v>
      </c>
      <c r="E716" s="66">
        <v>22663052.100000001</v>
      </c>
      <c r="F716" s="67">
        <f t="shared" si="10"/>
        <v>79872753.039999992</v>
      </c>
    </row>
    <row r="717" spans="1:6" ht="63.75" x14ac:dyDescent="0.2">
      <c r="A717" s="23" t="s">
        <v>1277</v>
      </c>
      <c r="B717" s="65" t="s">
        <v>375</v>
      </c>
      <c r="C717" s="25" t="s">
        <v>1278</v>
      </c>
      <c r="D717" s="26">
        <v>2779850</v>
      </c>
      <c r="E717" s="66">
        <v>554876.69999999995</v>
      </c>
      <c r="F717" s="67">
        <f t="shared" si="10"/>
        <v>2224973.2999999998</v>
      </c>
    </row>
    <row r="718" spans="1:6" ht="25.5" x14ac:dyDescent="0.2">
      <c r="A718" s="23" t="s">
        <v>443</v>
      </c>
      <c r="B718" s="65" t="s">
        <v>375</v>
      </c>
      <c r="C718" s="25" t="s">
        <v>1279</v>
      </c>
      <c r="D718" s="26">
        <v>2779850</v>
      </c>
      <c r="E718" s="66">
        <v>554876.69999999995</v>
      </c>
      <c r="F718" s="67">
        <f t="shared" si="10"/>
        <v>2224973.2999999998</v>
      </c>
    </row>
    <row r="719" spans="1:6" x14ac:dyDescent="0.2">
      <c r="A719" s="23" t="s">
        <v>524</v>
      </c>
      <c r="B719" s="65" t="s">
        <v>375</v>
      </c>
      <c r="C719" s="25" t="s">
        <v>1280</v>
      </c>
      <c r="D719" s="26">
        <v>2779850</v>
      </c>
      <c r="E719" s="66">
        <v>554876.69999999995</v>
      </c>
      <c r="F719" s="67">
        <f t="shared" ref="F719:F773" si="11">IF(OR(D719="-",IF(E719="-",0,E719)&gt;=IF(D719="-",0,D719)),"-",IF(D719="-",0,D719)-IF(E719="-",0,E719))</f>
        <v>2224973.2999999998</v>
      </c>
    </row>
    <row r="720" spans="1:6" ht="51" x14ac:dyDescent="0.2">
      <c r="A720" s="23" t="s">
        <v>526</v>
      </c>
      <c r="B720" s="65" t="s">
        <v>375</v>
      </c>
      <c r="C720" s="25" t="s">
        <v>1281</v>
      </c>
      <c r="D720" s="26">
        <v>2779850</v>
      </c>
      <c r="E720" s="66">
        <v>554876.69999999995</v>
      </c>
      <c r="F720" s="67">
        <f t="shared" si="11"/>
        <v>2224973.2999999998</v>
      </c>
    </row>
    <row r="721" spans="1:6" ht="63.75" x14ac:dyDescent="0.2">
      <c r="A721" s="23" t="s">
        <v>1282</v>
      </c>
      <c r="B721" s="65" t="s">
        <v>375</v>
      </c>
      <c r="C721" s="25" t="s">
        <v>1283</v>
      </c>
      <c r="D721" s="26">
        <v>805200</v>
      </c>
      <c r="E721" s="66">
        <v>231180</v>
      </c>
      <c r="F721" s="67">
        <f t="shared" si="11"/>
        <v>574020</v>
      </c>
    </row>
    <row r="722" spans="1:6" ht="25.5" x14ac:dyDescent="0.2">
      <c r="A722" s="23" t="s">
        <v>443</v>
      </c>
      <c r="B722" s="65" t="s">
        <v>375</v>
      </c>
      <c r="C722" s="25" t="s">
        <v>1284</v>
      </c>
      <c r="D722" s="26">
        <v>805200</v>
      </c>
      <c r="E722" s="66">
        <v>231180</v>
      </c>
      <c r="F722" s="67">
        <f t="shared" si="11"/>
        <v>574020</v>
      </c>
    </row>
    <row r="723" spans="1:6" x14ac:dyDescent="0.2">
      <c r="A723" s="23" t="s">
        <v>524</v>
      </c>
      <c r="B723" s="65" t="s">
        <v>375</v>
      </c>
      <c r="C723" s="25" t="s">
        <v>1285</v>
      </c>
      <c r="D723" s="26">
        <v>805200</v>
      </c>
      <c r="E723" s="66">
        <v>231180</v>
      </c>
      <c r="F723" s="67">
        <f t="shared" si="11"/>
        <v>574020</v>
      </c>
    </row>
    <row r="724" spans="1:6" ht="51" x14ac:dyDescent="0.2">
      <c r="A724" s="23" t="s">
        <v>526</v>
      </c>
      <c r="B724" s="65" t="s">
        <v>375</v>
      </c>
      <c r="C724" s="25" t="s">
        <v>1286</v>
      </c>
      <c r="D724" s="26">
        <v>805200</v>
      </c>
      <c r="E724" s="66">
        <v>231180</v>
      </c>
      <c r="F724" s="67">
        <f t="shared" si="11"/>
        <v>574020</v>
      </c>
    </row>
    <row r="725" spans="1:6" ht="63.75" x14ac:dyDescent="0.2">
      <c r="A725" s="23" t="s">
        <v>1287</v>
      </c>
      <c r="B725" s="65" t="s">
        <v>375</v>
      </c>
      <c r="C725" s="25" t="s">
        <v>1288</v>
      </c>
      <c r="D725" s="26">
        <v>339600</v>
      </c>
      <c r="E725" s="66" t="s">
        <v>49</v>
      </c>
      <c r="F725" s="67">
        <f t="shared" si="11"/>
        <v>339600</v>
      </c>
    </row>
    <row r="726" spans="1:6" ht="25.5" x14ac:dyDescent="0.2">
      <c r="A726" s="23" t="s">
        <v>443</v>
      </c>
      <c r="B726" s="65" t="s">
        <v>375</v>
      </c>
      <c r="C726" s="25" t="s">
        <v>1289</v>
      </c>
      <c r="D726" s="26">
        <v>339600</v>
      </c>
      <c r="E726" s="66" t="s">
        <v>49</v>
      </c>
      <c r="F726" s="67">
        <f t="shared" si="11"/>
        <v>339600</v>
      </c>
    </row>
    <row r="727" spans="1:6" x14ac:dyDescent="0.2">
      <c r="A727" s="23" t="s">
        <v>524</v>
      </c>
      <c r="B727" s="65" t="s">
        <v>375</v>
      </c>
      <c r="C727" s="25" t="s">
        <v>1290</v>
      </c>
      <c r="D727" s="26">
        <v>339600</v>
      </c>
      <c r="E727" s="66" t="s">
        <v>49</v>
      </c>
      <c r="F727" s="67">
        <f t="shared" si="11"/>
        <v>339600</v>
      </c>
    </row>
    <row r="728" spans="1:6" x14ac:dyDescent="0.2">
      <c r="A728" s="23" t="s">
        <v>558</v>
      </c>
      <c r="B728" s="65" t="s">
        <v>375</v>
      </c>
      <c r="C728" s="25" t="s">
        <v>1291</v>
      </c>
      <c r="D728" s="26">
        <v>339600</v>
      </c>
      <c r="E728" s="66" t="s">
        <v>49</v>
      </c>
      <c r="F728" s="67">
        <f t="shared" si="11"/>
        <v>339600</v>
      </c>
    </row>
    <row r="729" spans="1:6" ht="114.75" x14ac:dyDescent="0.2">
      <c r="A729" s="68" t="s">
        <v>1292</v>
      </c>
      <c r="B729" s="65" t="s">
        <v>375</v>
      </c>
      <c r="C729" s="25" t="s">
        <v>1293</v>
      </c>
      <c r="D729" s="26">
        <v>14200</v>
      </c>
      <c r="E729" s="66" t="s">
        <v>49</v>
      </c>
      <c r="F729" s="67">
        <f t="shared" si="11"/>
        <v>14200</v>
      </c>
    </row>
    <row r="730" spans="1:6" ht="25.5" x14ac:dyDescent="0.2">
      <c r="A730" s="23" t="s">
        <v>443</v>
      </c>
      <c r="B730" s="65" t="s">
        <v>375</v>
      </c>
      <c r="C730" s="25" t="s">
        <v>1294</v>
      </c>
      <c r="D730" s="26">
        <v>14200</v>
      </c>
      <c r="E730" s="66" t="s">
        <v>49</v>
      </c>
      <c r="F730" s="67">
        <f t="shared" si="11"/>
        <v>14200</v>
      </c>
    </row>
    <row r="731" spans="1:6" x14ac:dyDescent="0.2">
      <c r="A731" s="23" t="s">
        <v>524</v>
      </c>
      <c r="B731" s="65" t="s">
        <v>375</v>
      </c>
      <c r="C731" s="25" t="s">
        <v>1295</v>
      </c>
      <c r="D731" s="26">
        <v>14200</v>
      </c>
      <c r="E731" s="66" t="s">
        <v>49</v>
      </c>
      <c r="F731" s="67">
        <f t="shared" si="11"/>
        <v>14200</v>
      </c>
    </row>
    <row r="732" spans="1:6" x14ac:dyDescent="0.2">
      <c r="A732" s="23" t="s">
        <v>558</v>
      </c>
      <c r="B732" s="65" t="s">
        <v>375</v>
      </c>
      <c r="C732" s="25" t="s">
        <v>1296</v>
      </c>
      <c r="D732" s="26">
        <v>14200</v>
      </c>
      <c r="E732" s="66" t="s">
        <v>49</v>
      </c>
      <c r="F732" s="67">
        <f t="shared" si="11"/>
        <v>14200</v>
      </c>
    </row>
    <row r="733" spans="1:6" ht="63.75" x14ac:dyDescent="0.2">
      <c r="A733" s="23" t="s">
        <v>1192</v>
      </c>
      <c r="B733" s="65" t="s">
        <v>375</v>
      </c>
      <c r="C733" s="25" t="s">
        <v>1297</v>
      </c>
      <c r="D733" s="26">
        <v>93391130.540000007</v>
      </c>
      <c r="E733" s="66">
        <v>21254381.600000001</v>
      </c>
      <c r="F733" s="67">
        <f t="shared" si="11"/>
        <v>72136748.939999998</v>
      </c>
    </row>
    <row r="734" spans="1:6" ht="25.5" x14ac:dyDescent="0.2">
      <c r="A734" s="23" t="s">
        <v>443</v>
      </c>
      <c r="B734" s="65" t="s">
        <v>375</v>
      </c>
      <c r="C734" s="25" t="s">
        <v>1298</v>
      </c>
      <c r="D734" s="26">
        <v>93391130.540000007</v>
      </c>
      <c r="E734" s="66">
        <v>21254381.600000001</v>
      </c>
      <c r="F734" s="67">
        <f t="shared" si="11"/>
        <v>72136748.939999998</v>
      </c>
    </row>
    <row r="735" spans="1:6" x14ac:dyDescent="0.2">
      <c r="A735" s="23" t="s">
        <v>524</v>
      </c>
      <c r="B735" s="65" t="s">
        <v>375</v>
      </c>
      <c r="C735" s="25" t="s">
        <v>1299</v>
      </c>
      <c r="D735" s="26">
        <v>93391130.540000007</v>
      </c>
      <c r="E735" s="66">
        <v>21254381.600000001</v>
      </c>
      <c r="F735" s="67">
        <f t="shared" si="11"/>
        <v>72136748.939999998</v>
      </c>
    </row>
    <row r="736" spans="1:6" ht="51" x14ac:dyDescent="0.2">
      <c r="A736" s="23" t="s">
        <v>526</v>
      </c>
      <c r="B736" s="65" t="s">
        <v>375</v>
      </c>
      <c r="C736" s="25" t="s">
        <v>1300</v>
      </c>
      <c r="D736" s="26">
        <v>93391130.540000007</v>
      </c>
      <c r="E736" s="66">
        <v>21254381.600000001</v>
      </c>
      <c r="F736" s="67">
        <f t="shared" si="11"/>
        <v>72136748.939999998</v>
      </c>
    </row>
    <row r="737" spans="1:6" ht="63.75" x14ac:dyDescent="0.2">
      <c r="A737" s="23" t="s">
        <v>1301</v>
      </c>
      <c r="B737" s="65" t="s">
        <v>375</v>
      </c>
      <c r="C737" s="25" t="s">
        <v>1302</v>
      </c>
      <c r="D737" s="26">
        <v>843771.21</v>
      </c>
      <c r="E737" s="66">
        <v>622613.80000000005</v>
      </c>
      <c r="F737" s="67">
        <f t="shared" si="11"/>
        <v>221157.40999999992</v>
      </c>
    </row>
    <row r="738" spans="1:6" ht="25.5" x14ac:dyDescent="0.2">
      <c r="A738" s="23" t="s">
        <v>443</v>
      </c>
      <c r="B738" s="65" t="s">
        <v>375</v>
      </c>
      <c r="C738" s="25" t="s">
        <v>1303</v>
      </c>
      <c r="D738" s="26">
        <v>843771.21</v>
      </c>
      <c r="E738" s="66">
        <v>622613.80000000005</v>
      </c>
      <c r="F738" s="67">
        <f t="shared" si="11"/>
        <v>221157.40999999992</v>
      </c>
    </row>
    <row r="739" spans="1:6" x14ac:dyDescent="0.2">
      <c r="A739" s="23" t="s">
        <v>524</v>
      </c>
      <c r="B739" s="65" t="s">
        <v>375</v>
      </c>
      <c r="C739" s="25" t="s">
        <v>1304</v>
      </c>
      <c r="D739" s="26">
        <v>843771.21</v>
      </c>
      <c r="E739" s="66">
        <v>622613.80000000005</v>
      </c>
      <c r="F739" s="67">
        <f t="shared" si="11"/>
        <v>221157.40999999992</v>
      </c>
    </row>
    <row r="740" spans="1:6" ht="51" x14ac:dyDescent="0.2">
      <c r="A740" s="23" t="s">
        <v>526</v>
      </c>
      <c r="B740" s="65" t="s">
        <v>375</v>
      </c>
      <c r="C740" s="25" t="s">
        <v>1305</v>
      </c>
      <c r="D740" s="26">
        <v>843771.21</v>
      </c>
      <c r="E740" s="66">
        <v>622613.80000000005</v>
      </c>
      <c r="F740" s="67">
        <f t="shared" si="11"/>
        <v>221157.40999999992</v>
      </c>
    </row>
    <row r="741" spans="1:6" ht="102" x14ac:dyDescent="0.2">
      <c r="A741" s="68" t="s">
        <v>1306</v>
      </c>
      <c r="B741" s="65" t="s">
        <v>375</v>
      </c>
      <c r="C741" s="25" t="s">
        <v>1307</v>
      </c>
      <c r="D741" s="26">
        <v>50000</v>
      </c>
      <c r="E741" s="66" t="s">
        <v>49</v>
      </c>
      <c r="F741" s="67">
        <f t="shared" si="11"/>
        <v>50000</v>
      </c>
    </row>
    <row r="742" spans="1:6" ht="25.5" x14ac:dyDescent="0.2">
      <c r="A742" s="23" t="s">
        <v>443</v>
      </c>
      <c r="B742" s="65" t="s">
        <v>375</v>
      </c>
      <c r="C742" s="25" t="s">
        <v>1308</v>
      </c>
      <c r="D742" s="26">
        <v>50000</v>
      </c>
      <c r="E742" s="66" t="s">
        <v>49</v>
      </c>
      <c r="F742" s="67">
        <f t="shared" si="11"/>
        <v>50000</v>
      </c>
    </row>
    <row r="743" spans="1:6" x14ac:dyDescent="0.2">
      <c r="A743" s="23" t="s">
        <v>524</v>
      </c>
      <c r="B743" s="65" t="s">
        <v>375</v>
      </c>
      <c r="C743" s="25" t="s">
        <v>1309</v>
      </c>
      <c r="D743" s="26">
        <v>50000</v>
      </c>
      <c r="E743" s="66" t="s">
        <v>49</v>
      </c>
      <c r="F743" s="67">
        <f t="shared" si="11"/>
        <v>50000</v>
      </c>
    </row>
    <row r="744" spans="1:6" x14ac:dyDescent="0.2">
      <c r="A744" s="23" t="s">
        <v>558</v>
      </c>
      <c r="B744" s="65" t="s">
        <v>375</v>
      </c>
      <c r="C744" s="25" t="s">
        <v>1310</v>
      </c>
      <c r="D744" s="26">
        <v>50000</v>
      </c>
      <c r="E744" s="66" t="s">
        <v>49</v>
      </c>
      <c r="F744" s="67">
        <f t="shared" si="11"/>
        <v>50000</v>
      </c>
    </row>
    <row r="745" spans="1:6" ht="63.75" x14ac:dyDescent="0.2">
      <c r="A745" s="23" t="s">
        <v>1311</v>
      </c>
      <c r="B745" s="65" t="s">
        <v>375</v>
      </c>
      <c r="C745" s="25" t="s">
        <v>1312</v>
      </c>
      <c r="D745" s="26">
        <v>180038.3</v>
      </c>
      <c r="E745" s="66" t="s">
        <v>49</v>
      </c>
      <c r="F745" s="67">
        <f t="shared" si="11"/>
        <v>180038.3</v>
      </c>
    </row>
    <row r="746" spans="1:6" ht="25.5" x14ac:dyDescent="0.2">
      <c r="A746" s="23" t="s">
        <v>443</v>
      </c>
      <c r="B746" s="65" t="s">
        <v>375</v>
      </c>
      <c r="C746" s="25" t="s">
        <v>1313</v>
      </c>
      <c r="D746" s="26">
        <v>180038.3</v>
      </c>
      <c r="E746" s="66" t="s">
        <v>49</v>
      </c>
      <c r="F746" s="67">
        <f t="shared" si="11"/>
        <v>180038.3</v>
      </c>
    </row>
    <row r="747" spans="1:6" x14ac:dyDescent="0.2">
      <c r="A747" s="23" t="s">
        <v>524</v>
      </c>
      <c r="B747" s="65" t="s">
        <v>375</v>
      </c>
      <c r="C747" s="25" t="s">
        <v>1314</v>
      </c>
      <c r="D747" s="26">
        <v>180038.3</v>
      </c>
      <c r="E747" s="66" t="s">
        <v>49</v>
      </c>
      <c r="F747" s="67">
        <f t="shared" si="11"/>
        <v>180038.3</v>
      </c>
    </row>
    <row r="748" spans="1:6" x14ac:dyDescent="0.2">
      <c r="A748" s="23" t="s">
        <v>558</v>
      </c>
      <c r="B748" s="65" t="s">
        <v>375</v>
      </c>
      <c r="C748" s="25" t="s">
        <v>1315</v>
      </c>
      <c r="D748" s="26">
        <v>180038.3</v>
      </c>
      <c r="E748" s="66" t="s">
        <v>49</v>
      </c>
      <c r="F748" s="67">
        <f t="shared" si="11"/>
        <v>180038.3</v>
      </c>
    </row>
    <row r="749" spans="1:6" ht="51" x14ac:dyDescent="0.2">
      <c r="A749" s="23" t="s">
        <v>1316</v>
      </c>
      <c r="B749" s="65" t="s">
        <v>375</v>
      </c>
      <c r="C749" s="25" t="s">
        <v>1317</v>
      </c>
      <c r="D749" s="26">
        <v>11529.29</v>
      </c>
      <c r="E749" s="66" t="s">
        <v>49</v>
      </c>
      <c r="F749" s="67">
        <f t="shared" si="11"/>
        <v>11529.29</v>
      </c>
    </row>
    <row r="750" spans="1:6" ht="25.5" x14ac:dyDescent="0.2">
      <c r="A750" s="23" t="s">
        <v>443</v>
      </c>
      <c r="B750" s="65" t="s">
        <v>375</v>
      </c>
      <c r="C750" s="25" t="s">
        <v>1318</v>
      </c>
      <c r="D750" s="26">
        <v>11529.29</v>
      </c>
      <c r="E750" s="66" t="s">
        <v>49</v>
      </c>
      <c r="F750" s="67">
        <f t="shared" si="11"/>
        <v>11529.29</v>
      </c>
    </row>
    <row r="751" spans="1:6" x14ac:dyDescent="0.2">
      <c r="A751" s="23" t="s">
        <v>524</v>
      </c>
      <c r="B751" s="65" t="s">
        <v>375</v>
      </c>
      <c r="C751" s="25" t="s">
        <v>1319</v>
      </c>
      <c r="D751" s="26">
        <v>11529.29</v>
      </c>
      <c r="E751" s="66" t="s">
        <v>49</v>
      </c>
      <c r="F751" s="67">
        <f t="shared" si="11"/>
        <v>11529.29</v>
      </c>
    </row>
    <row r="752" spans="1:6" x14ac:dyDescent="0.2">
      <c r="A752" s="23" t="s">
        <v>558</v>
      </c>
      <c r="B752" s="65" t="s">
        <v>375</v>
      </c>
      <c r="C752" s="25" t="s">
        <v>1320</v>
      </c>
      <c r="D752" s="26">
        <v>11529.29</v>
      </c>
      <c r="E752" s="66" t="s">
        <v>49</v>
      </c>
      <c r="F752" s="67">
        <f t="shared" si="11"/>
        <v>11529.29</v>
      </c>
    </row>
    <row r="753" spans="1:6" ht="63.75" x14ac:dyDescent="0.2">
      <c r="A753" s="23" t="s">
        <v>1321</v>
      </c>
      <c r="B753" s="65" t="s">
        <v>375</v>
      </c>
      <c r="C753" s="25" t="s">
        <v>1322</v>
      </c>
      <c r="D753" s="26">
        <v>4120485.8</v>
      </c>
      <c r="E753" s="66" t="s">
        <v>49</v>
      </c>
      <c r="F753" s="67">
        <f t="shared" si="11"/>
        <v>4120485.8</v>
      </c>
    </row>
    <row r="754" spans="1:6" ht="25.5" x14ac:dyDescent="0.2">
      <c r="A754" s="23" t="s">
        <v>443</v>
      </c>
      <c r="B754" s="65" t="s">
        <v>375</v>
      </c>
      <c r="C754" s="25" t="s">
        <v>1323</v>
      </c>
      <c r="D754" s="26">
        <v>4120485.8</v>
      </c>
      <c r="E754" s="66" t="s">
        <v>49</v>
      </c>
      <c r="F754" s="67">
        <f t="shared" si="11"/>
        <v>4120485.8</v>
      </c>
    </row>
    <row r="755" spans="1:6" x14ac:dyDescent="0.2">
      <c r="A755" s="23" t="s">
        <v>524</v>
      </c>
      <c r="B755" s="65" t="s">
        <v>375</v>
      </c>
      <c r="C755" s="25" t="s">
        <v>1324</v>
      </c>
      <c r="D755" s="26">
        <v>4120485.8</v>
      </c>
      <c r="E755" s="66" t="s">
        <v>49</v>
      </c>
      <c r="F755" s="67">
        <f t="shared" si="11"/>
        <v>4120485.8</v>
      </c>
    </row>
    <row r="756" spans="1:6" x14ac:dyDescent="0.2">
      <c r="A756" s="23" t="s">
        <v>558</v>
      </c>
      <c r="B756" s="65" t="s">
        <v>375</v>
      </c>
      <c r="C756" s="25" t="s">
        <v>1325</v>
      </c>
      <c r="D756" s="26">
        <v>4120485.8</v>
      </c>
      <c r="E756" s="66" t="s">
        <v>49</v>
      </c>
      <c r="F756" s="67">
        <f t="shared" si="11"/>
        <v>4120485.8</v>
      </c>
    </row>
    <row r="757" spans="1:6" ht="25.5" x14ac:dyDescent="0.2">
      <c r="A757" s="58" t="s">
        <v>15</v>
      </c>
      <c r="B757" s="59" t="s">
        <v>375</v>
      </c>
      <c r="C757" s="60" t="s">
        <v>1326</v>
      </c>
      <c r="D757" s="61">
        <v>10898270</v>
      </c>
      <c r="E757" s="62">
        <v>2599460.77</v>
      </c>
      <c r="F757" s="63">
        <f t="shared" si="11"/>
        <v>8298809.2300000004</v>
      </c>
    </row>
    <row r="758" spans="1:6" x14ac:dyDescent="0.2">
      <c r="A758" s="58" t="s">
        <v>379</v>
      </c>
      <c r="B758" s="59" t="s">
        <v>375</v>
      </c>
      <c r="C758" s="60" t="s">
        <v>1327</v>
      </c>
      <c r="D758" s="61">
        <v>10896780</v>
      </c>
      <c r="E758" s="62">
        <v>2598368.21</v>
      </c>
      <c r="F758" s="63">
        <f t="shared" si="11"/>
        <v>8298411.79</v>
      </c>
    </row>
    <row r="759" spans="1:6" ht="38.25" x14ac:dyDescent="0.2">
      <c r="A759" s="23" t="s">
        <v>407</v>
      </c>
      <c r="B759" s="65" t="s">
        <v>375</v>
      </c>
      <c r="C759" s="25" t="s">
        <v>1328</v>
      </c>
      <c r="D759" s="26">
        <v>10896780</v>
      </c>
      <c r="E759" s="66">
        <v>2598368.21</v>
      </c>
      <c r="F759" s="67">
        <f t="shared" si="11"/>
        <v>8298411.79</v>
      </c>
    </row>
    <row r="760" spans="1:6" ht="51" x14ac:dyDescent="0.2">
      <c r="A760" s="23" t="s">
        <v>1329</v>
      </c>
      <c r="B760" s="65" t="s">
        <v>375</v>
      </c>
      <c r="C760" s="25" t="s">
        <v>1330</v>
      </c>
      <c r="D760" s="26">
        <v>10896780</v>
      </c>
      <c r="E760" s="66">
        <v>2598368.21</v>
      </c>
      <c r="F760" s="67">
        <f t="shared" si="11"/>
        <v>8298411.79</v>
      </c>
    </row>
    <row r="761" spans="1:6" ht="63.75" x14ac:dyDescent="0.2">
      <c r="A761" s="23" t="s">
        <v>385</v>
      </c>
      <c r="B761" s="65" t="s">
        <v>375</v>
      </c>
      <c r="C761" s="25" t="s">
        <v>1331</v>
      </c>
      <c r="D761" s="26">
        <v>10515530</v>
      </c>
      <c r="E761" s="66">
        <v>2486591.44</v>
      </c>
      <c r="F761" s="67">
        <f t="shared" si="11"/>
        <v>8028938.5600000005</v>
      </c>
    </row>
    <row r="762" spans="1:6" ht="25.5" x14ac:dyDescent="0.2">
      <c r="A762" s="23" t="s">
        <v>387</v>
      </c>
      <c r="B762" s="65" t="s">
        <v>375</v>
      </c>
      <c r="C762" s="25" t="s">
        <v>1332</v>
      </c>
      <c r="D762" s="26">
        <v>10515530</v>
      </c>
      <c r="E762" s="66">
        <v>2486591.44</v>
      </c>
      <c r="F762" s="67">
        <f t="shared" si="11"/>
        <v>8028938.5600000005</v>
      </c>
    </row>
    <row r="763" spans="1:6" ht="25.5" x14ac:dyDescent="0.2">
      <c r="A763" s="23" t="s">
        <v>389</v>
      </c>
      <c r="B763" s="65" t="s">
        <v>375</v>
      </c>
      <c r="C763" s="25" t="s">
        <v>1333</v>
      </c>
      <c r="D763" s="26">
        <v>7952597</v>
      </c>
      <c r="E763" s="66">
        <v>1885885.49</v>
      </c>
      <c r="F763" s="67">
        <f t="shared" si="11"/>
        <v>6066711.5099999998</v>
      </c>
    </row>
    <row r="764" spans="1:6" ht="38.25" x14ac:dyDescent="0.2">
      <c r="A764" s="23" t="s">
        <v>398</v>
      </c>
      <c r="B764" s="65" t="s">
        <v>375</v>
      </c>
      <c r="C764" s="25" t="s">
        <v>1334</v>
      </c>
      <c r="D764" s="26">
        <v>161250</v>
      </c>
      <c r="E764" s="66">
        <v>32550</v>
      </c>
      <c r="F764" s="67">
        <f t="shared" si="11"/>
        <v>128700</v>
      </c>
    </row>
    <row r="765" spans="1:6" ht="38.25" x14ac:dyDescent="0.2">
      <c r="A765" s="23" t="s">
        <v>391</v>
      </c>
      <c r="B765" s="65" t="s">
        <v>375</v>
      </c>
      <c r="C765" s="25" t="s">
        <v>1335</v>
      </c>
      <c r="D765" s="26">
        <v>2401683</v>
      </c>
      <c r="E765" s="66">
        <v>568155.94999999995</v>
      </c>
      <c r="F765" s="67">
        <f t="shared" si="11"/>
        <v>1833527.05</v>
      </c>
    </row>
    <row r="766" spans="1:6" ht="25.5" x14ac:dyDescent="0.2">
      <c r="A766" s="23" t="s">
        <v>415</v>
      </c>
      <c r="B766" s="65" t="s">
        <v>375</v>
      </c>
      <c r="C766" s="25" t="s">
        <v>1336</v>
      </c>
      <c r="D766" s="26">
        <v>381250</v>
      </c>
      <c r="E766" s="66">
        <v>111776.77</v>
      </c>
      <c r="F766" s="67">
        <f t="shared" si="11"/>
        <v>269473.23</v>
      </c>
    </row>
    <row r="767" spans="1:6" ht="25.5" x14ac:dyDescent="0.2">
      <c r="A767" s="23" t="s">
        <v>417</v>
      </c>
      <c r="B767" s="65" t="s">
        <v>375</v>
      </c>
      <c r="C767" s="25" t="s">
        <v>1337</v>
      </c>
      <c r="D767" s="26">
        <v>381250</v>
      </c>
      <c r="E767" s="66">
        <v>111776.77</v>
      </c>
      <c r="F767" s="67">
        <f t="shared" si="11"/>
        <v>269473.23</v>
      </c>
    </row>
    <row r="768" spans="1:6" x14ac:dyDescent="0.2">
      <c r="A768" s="23" t="s">
        <v>419</v>
      </c>
      <c r="B768" s="65" t="s">
        <v>375</v>
      </c>
      <c r="C768" s="25" t="s">
        <v>1338</v>
      </c>
      <c r="D768" s="26">
        <v>381250</v>
      </c>
      <c r="E768" s="66">
        <v>111776.77</v>
      </c>
      <c r="F768" s="67">
        <f t="shared" si="11"/>
        <v>269473.23</v>
      </c>
    </row>
    <row r="769" spans="1:6" ht="25.5" x14ac:dyDescent="0.2">
      <c r="A769" s="58" t="s">
        <v>1339</v>
      </c>
      <c r="B769" s="59" t="s">
        <v>375</v>
      </c>
      <c r="C769" s="60" t="s">
        <v>1340</v>
      </c>
      <c r="D769" s="61">
        <v>1490</v>
      </c>
      <c r="E769" s="62">
        <v>1092.56</v>
      </c>
      <c r="F769" s="63">
        <f t="shared" si="11"/>
        <v>397.44000000000005</v>
      </c>
    </row>
    <row r="770" spans="1:6" ht="25.5" x14ac:dyDescent="0.2">
      <c r="A770" s="23" t="s">
        <v>1341</v>
      </c>
      <c r="B770" s="65" t="s">
        <v>375</v>
      </c>
      <c r="C770" s="25" t="s">
        <v>1342</v>
      </c>
      <c r="D770" s="26">
        <v>1490</v>
      </c>
      <c r="E770" s="66">
        <v>1092.56</v>
      </c>
      <c r="F770" s="67">
        <f t="shared" si="11"/>
        <v>397.44000000000005</v>
      </c>
    </row>
    <row r="771" spans="1:6" ht="38.25" x14ac:dyDescent="0.2">
      <c r="A771" s="23" t="s">
        <v>1343</v>
      </c>
      <c r="B771" s="65" t="s">
        <v>375</v>
      </c>
      <c r="C771" s="25" t="s">
        <v>1344</v>
      </c>
      <c r="D771" s="26">
        <v>1490</v>
      </c>
      <c r="E771" s="66">
        <v>1092.56</v>
      </c>
      <c r="F771" s="67">
        <f t="shared" si="11"/>
        <v>397.44000000000005</v>
      </c>
    </row>
    <row r="772" spans="1:6" x14ac:dyDescent="0.2">
      <c r="A772" s="23" t="s">
        <v>1345</v>
      </c>
      <c r="B772" s="65" t="s">
        <v>375</v>
      </c>
      <c r="C772" s="25" t="s">
        <v>1346</v>
      </c>
      <c r="D772" s="26">
        <v>1490</v>
      </c>
      <c r="E772" s="66">
        <v>1092.56</v>
      </c>
      <c r="F772" s="67">
        <f t="shared" si="11"/>
        <v>397.44000000000005</v>
      </c>
    </row>
    <row r="773" spans="1:6" x14ac:dyDescent="0.2">
      <c r="A773" s="23" t="s">
        <v>1347</v>
      </c>
      <c r="B773" s="65" t="s">
        <v>375</v>
      </c>
      <c r="C773" s="25" t="s">
        <v>1348</v>
      </c>
      <c r="D773" s="26">
        <v>1490</v>
      </c>
      <c r="E773" s="66">
        <v>1092.56</v>
      </c>
      <c r="F773" s="67">
        <f t="shared" si="11"/>
        <v>397.44000000000005</v>
      </c>
    </row>
    <row r="774" spans="1:6" ht="9" customHeight="1" x14ac:dyDescent="0.2">
      <c r="A774" s="47"/>
      <c r="B774" s="48"/>
      <c r="C774" s="49"/>
      <c r="D774" s="50"/>
      <c r="E774" s="48"/>
      <c r="F774" s="48"/>
    </row>
    <row r="775" spans="1:6" ht="13.5" customHeight="1" x14ac:dyDescent="0.2">
      <c r="A775" s="69" t="s">
        <v>1349</v>
      </c>
      <c r="B775" s="70" t="s">
        <v>1350</v>
      </c>
      <c r="C775" s="71" t="s">
        <v>376</v>
      </c>
      <c r="D775" s="72">
        <v>3892771.3</v>
      </c>
      <c r="E775" s="72">
        <v>6159255.8200000003</v>
      </c>
      <c r="F775" s="73" t="s">
        <v>1351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78740157480314965" right="0.78740157480314965" top="0.78740157480314965" bottom="0.78740157480314965" header="0" footer="0"/>
  <pageSetup paperSize="9" scale="5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showGridLines="0" topLeftCell="A22" workbookViewId="0">
      <selection activeCell="L35" sqref="L35"/>
    </sheetView>
  </sheetViews>
  <sheetFormatPr defaultColWidth="9.140625" defaultRowHeight="12.75" customHeight="1" x14ac:dyDescent="0.2"/>
  <cols>
    <col min="1" max="1" width="42.28515625" style="1" customWidth="1"/>
    <col min="2" max="2" width="5.5703125" style="1" customWidth="1"/>
    <col min="3" max="3" width="40.7109375" style="1" customWidth="1"/>
    <col min="4" max="6" width="18.7109375" style="1" customWidth="1"/>
    <col min="7" max="16384" width="9.140625" style="1"/>
  </cols>
  <sheetData>
    <row r="1" spans="1:6" ht="11.1" customHeight="1" x14ac:dyDescent="0.2">
      <c r="A1" s="126" t="s">
        <v>1352</v>
      </c>
      <c r="B1" s="126"/>
      <c r="C1" s="126"/>
      <c r="D1" s="126"/>
      <c r="E1" s="126"/>
      <c r="F1" s="126"/>
    </row>
    <row r="2" spans="1:6" ht="13.15" customHeight="1" x14ac:dyDescent="0.2">
      <c r="A2" s="111" t="s">
        <v>1353</v>
      </c>
      <c r="B2" s="111"/>
      <c r="C2" s="111"/>
      <c r="D2" s="111"/>
      <c r="E2" s="111"/>
      <c r="F2" s="111"/>
    </row>
    <row r="3" spans="1:6" ht="9" customHeight="1" x14ac:dyDescent="0.2">
      <c r="A3" s="2"/>
      <c r="B3" s="74"/>
      <c r="C3" s="4"/>
      <c r="D3" s="3"/>
      <c r="E3" s="3"/>
      <c r="F3" s="4"/>
    </row>
    <row r="4" spans="1:6" ht="13.9" customHeight="1" x14ac:dyDescent="0.2">
      <c r="A4" s="105" t="s">
        <v>22</v>
      </c>
      <c r="B4" s="99" t="s">
        <v>23</v>
      </c>
      <c r="C4" s="117" t="s">
        <v>1354</v>
      </c>
      <c r="D4" s="102" t="s">
        <v>25</v>
      </c>
      <c r="E4" s="102" t="s">
        <v>26</v>
      </c>
      <c r="F4" s="108" t="s">
        <v>27</v>
      </c>
    </row>
    <row r="5" spans="1:6" ht="4.9000000000000004" customHeight="1" x14ac:dyDescent="0.2">
      <c r="A5" s="106"/>
      <c r="B5" s="100"/>
      <c r="C5" s="118"/>
      <c r="D5" s="103"/>
      <c r="E5" s="103"/>
      <c r="F5" s="109"/>
    </row>
    <row r="6" spans="1:6" ht="6" customHeight="1" x14ac:dyDescent="0.2">
      <c r="A6" s="106"/>
      <c r="B6" s="100"/>
      <c r="C6" s="118"/>
      <c r="D6" s="103"/>
      <c r="E6" s="103"/>
      <c r="F6" s="109"/>
    </row>
    <row r="7" spans="1:6" ht="4.9000000000000004" customHeight="1" x14ac:dyDescent="0.2">
      <c r="A7" s="106"/>
      <c r="B7" s="100"/>
      <c r="C7" s="118"/>
      <c r="D7" s="103"/>
      <c r="E7" s="103"/>
      <c r="F7" s="109"/>
    </row>
    <row r="8" spans="1:6" ht="6" customHeight="1" x14ac:dyDescent="0.2">
      <c r="A8" s="106"/>
      <c r="B8" s="100"/>
      <c r="C8" s="118"/>
      <c r="D8" s="103"/>
      <c r="E8" s="103"/>
      <c r="F8" s="109"/>
    </row>
    <row r="9" spans="1:6" ht="6" customHeight="1" x14ac:dyDescent="0.2">
      <c r="A9" s="106"/>
      <c r="B9" s="100"/>
      <c r="C9" s="118"/>
      <c r="D9" s="103"/>
      <c r="E9" s="103"/>
      <c r="F9" s="109"/>
    </row>
    <row r="10" spans="1:6" ht="18" customHeight="1" x14ac:dyDescent="0.2">
      <c r="A10" s="107"/>
      <c r="B10" s="101"/>
      <c r="C10" s="127"/>
      <c r="D10" s="104"/>
      <c r="E10" s="104"/>
      <c r="F10" s="110"/>
    </row>
    <row r="11" spans="1:6" ht="13.5" customHeight="1" x14ac:dyDescent="0.2">
      <c r="A11" s="17">
        <v>1</v>
      </c>
      <c r="B11" s="18">
        <v>2</v>
      </c>
      <c r="C11" s="19">
        <v>3</v>
      </c>
      <c r="D11" s="20" t="s">
        <v>28</v>
      </c>
      <c r="E11" s="57" t="s">
        <v>29</v>
      </c>
      <c r="F11" s="22" t="s">
        <v>30</v>
      </c>
    </row>
    <row r="12" spans="1:6" ht="25.5" x14ac:dyDescent="0.2">
      <c r="A12" s="78" t="s">
        <v>1355</v>
      </c>
      <c r="B12" s="79" t="s">
        <v>1356</v>
      </c>
      <c r="C12" s="80" t="s">
        <v>376</v>
      </c>
      <c r="D12" s="81">
        <f>D14+D21</f>
        <v>-3892771.2999999523</v>
      </c>
      <c r="E12" s="81">
        <v>-6159255.8200000003</v>
      </c>
      <c r="F12" s="82" t="s">
        <v>376</v>
      </c>
    </row>
    <row r="13" spans="1:6" x14ac:dyDescent="0.2">
      <c r="A13" s="83" t="s">
        <v>34</v>
      </c>
      <c r="B13" s="84"/>
      <c r="C13" s="85"/>
      <c r="D13" s="86"/>
      <c r="E13" s="86"/>
      <c r="F13" s="87"/>
    </row>
    <row r="14" spans="1:6" x14ac:dyDescent="0.2">
      <c r="A14" s="58" t="s">
        <v>1357</v>
      </c>
      <c r="B14" s="88" t="s">
        <v>1358</v>
      </c>
      <c r="C14" s="89" t="s">
        <v>376</v>
      </c>
      <c r="D14" s="61">
        <v>-5952000</v>
      </c>
      <c r="E14" s="61">
        <v>-5952000</v>
      </c>
      <c r="F14" s="63" t="s">
        <v>49</v>
      </c>
    </row>
    <row r="15" spans="1:6" x14ac:dyDescent="0.2">
      <c r="A15" s="83" t="s">
        <v>1359</v>
      </c>
      <c r="B15" s="84"/>
      <c r="C15" s="85"/>
      <c r="D15" s="86"/>
      <c r="E15" s="86"/>
      <c r="F15" s="87"/>
    </row>
    <row r="16" spans="1:6" ht="25.5" x14ac:dyDescent="0.2">
      <c r="A16" s="58" t="s">
        <v>1360</v>
      </c>
      <c r="B16" s="88" t="s">
        <v>1358</v>
      </c>
      <c r="C16" s="89" t="s">
        <v>1361</v>
      </c>
      <c r="D16" s="61">
        <v>-5952000</v>
      </c>
      <c r="E16" s="61">
        <v>-5952000</v>
      </c>
      <c r="F16" s="63" t="s">
        <v>49</v>
      </c>
    </row>
    <row r="17" spans="1:6" ht="38.25" x14ac:dyDescent="0.2">
      <c r="A17" s="23" t="s">
        <v>1362</v>
      </c>
      <c r="B17" s="24" t="s">
        <v>1358</v>
      </c>
      <c r="C17" s="90" t="s">
        <v>1363</v>
      </c>
      <c r="D17" s="26">
        <v>-5952000</v>
      </c>
      <c r="E17" s="26">
        <v>-5952000</v>
      </c>
      <c r="F17" s="67" t="s">
        <v>49</v>
      </c>
    </row>
    <row r="18" spans="1:6" ht="38.25" x14ac:dyDescent="0.2">
      <c r="A18" s="23" t="s">
        <v>1364</v>
      </c>
      <c r="B18" s="24" t="s">
        <v>1358</v>
      </c>
      <c r="C18" s="90" t="s">
        <v>1365</v>
      </c>
      <c r="D18" s="26">
        <v>-5952000</v>
      </c>
      <c r="E18" s="26">
        <v>-5952000</v>
      </c>
      <c r="F18" s="67" t="s">
        <v>49</v>
      </c>
    </row>
    <row r="19" spans="1:6" x14ac:dyDescent="0.2">
      <c r="A19" s="58" t="s">
        <v>1366</v>
      </c>
      <c r="B19" s="88" t="s">
        <v>1367</v>
      </c>
      <c r="C19" s="89" t="s">
        <v>376</v>
      </c>
      <c r="D19" s="61" t="s">
        <v>49</v>
      </c>
      <c r="E19" s="61" t="s">
        <v>49</v>
      </c>
      <c r="F19" s="63" t="s">
        <v>49</v>
      </c>
    </row>
    <row r="20" spans="1:6" x14ac:dyDescent="0.2">
      <c r="A20" s="83" t="s">
        <v>1359</v>
      </c>
      <c r="B20" s="84"/>
      <c r="C20" s="85"/>
      <c r="D20" s="86"/>
      <c r="E20" s="86"/>
      <c r="F20" s="87"/>
    </row>
    <row r="21" spans="1:6" x14ac:dyDescent="0.2">
      <c r="A21" s="78" t="s">
        <v>1368</v>
      </c>
      <c r="B21" s="79" t="s">
        <v>1369</v>
      </c>
      <c r="C21" s="80" t="s">
        <v>1370</v>
      </c>
      <c r="D21" s="81">
        <f>D22</f>
        <v>2059228.7000000477</v>
      </c>
      <c r="E21" s="81">
        <v>-207255.82</v>
      </c>
      <c r="F21" s="82">
        <f>F22</f>
        <v>2266484.5200000475</v>
      </c>
    </row>
    <row r="22" spans="1:6" ht="25.5" x14ac:dyDescent="0.2">
      <c r="A22" s="78" t="s">
        <v>1371</v>
      </c>
      <c r="B22" s="79" t="s">
        <v>1369</v>
      </c>
      <c r="C22" s="80" t="s">
        <v>1372</v>
      </c>
      <c r="D22" s="81">
        <f>D23+D28</f>
        <v>2059228.7000000477</v>
      </c>
      <c r="E22" s="81">
        <v>-207255.82</v>
      </c>
      <c r="F22" s="82">
        <f>D22-E22</f>
        <v>2266484.5200000475</v>
      </c>
    </row>
    <row r="23" spans="1:6" x14ac:dyDescent="0.2">
      <c r="A23" s="78" t="s">
        <v>1373</v>
      </c>
      <c r="B23" s="79" t="s">
        <v>1374</v>
      </c>
      <c r="C23" s="80" t="s">
        <v>1375</v>
      </c>
      <c r="D23" s="81">
        <f>D24</f>
        <v>-1602189767.49</v>
      </c>
      <c r="E23" s="81">
        <v>-324787047.85000002</v>
      </c>
      <c r="F23" s="82" t="s">
        <v>1351</v>
      </c>
    </row>
    <row r="24" spans="1:6" ht="25.5" x14ac:dyDescent="0.2">
      <c r="A24" s="78" t="s">
        <v>1376</v>
      </c>
      <c r="B24" s="79" t="s">
        <v>1374</v>
      </c>
      <c r="C24" s="80" t="s">
        <v>1377</v>
      </c>
      <c r="D24" s="81">
        <f>D25</f>
        <v>-1602189767.49</v>
      </c>
      <c r="E24" s="81">
        <v>-324787047.85000002</v>
      </c>
      <c r="F24" s="82" t="s">
        <v>1351</v>
      </c>
    </row>
    <row r="25" spans="1:6" x14ac:dyDescent="0.2">
      <c r="A25" s="23" t="s">
        <v>1378</v>
      </c>
      <c r="B25" s="24" t="s">
        <v>1374</v>
      </c>
      <c r="C25" s="90" t="s">
        <v>1379</v>
      </c>
      <c r="D25" s="26">
        <f>D26</f>
        <v>-1602189767.49</v>
      </c>
      <c r="E25" s="26">
        <v>-324787047.85000002</v>
      </c>
      <c r="F25" s="67" t="s">
        <v>1351</v>
      </c>
    </row>
    <row r="26" spans="1:6" ht="25.5" x14ac:dyDescent="0.2">
      <c r="A26" s="23" t="s">
        <v>1380</v>
      </c>
      <c r="B26" s="24" t="s">
        <v>1374</v>
      </c>
      <c r="C26" s="90" t="s">
        <v>1381</v>
      </c>
      <c r="D26" s="26">
        <f>D27</f>
        <v>-1602189767.49</v>
      </c>
      <c r="E26" s="26">
        <v>-324787047.85000002</v>
      </c>
      <c r="F26" s="67" t="s">
        <v>1351</v>
      </c>
    </row>
    <row r="27" spans="1:6" ht="25.5" x14ac:dyDescent="0.2">
      <c r="A27" s="23" t="s">
        <v>1382</v>
      </c>
      <c r="B27" s="24" t="s">
        <v>1374</v>
      </c>
      <c r="C27" s="90" t="s">
        <v>1383</v>
      </c>
      <c r="D27" s="26">
        <v>-1602189767.49</v>
      </c>
      <c r="E27" s="26">
        <v>-324787047.85000002</v>
      </c>
      <c r="F27" s="67" t="s">
        <v>1351</v>
      </c>
    </row>
    <row r="28" spans="1:6" x14ac:dyDescent="0.2">
      <c r="A28" s="78" t="s">
        <v>1384</v>
      </c>
      <c r="B28" s="79" t="s">
        <v>1385</v>
      </c>
      <c r="C28" s="80" t="s">
        <v>1386</v>
      </c>
      <c r="D28" s="81">
        <f>D29</f>
        <v>1604248996.1900001</v>
      </c>
      <c r="E28" s="81">
        <v>324579792.02999997</v>
      </c>
      <c r="F28" s="82" t="s">
        <v>1351</v>
      </c>
    </row>
    <row r="29" spans="1:6" x14ac:dyDescent="0.2">
      <c r="A29" s="23" t="s">
        <v>1387</v>
      </c>
      <c r="B29" s="24" t="s">
        <v>1385</v>
      </c>
      <c r="C29" s="90" t="s">
        <v>1388</v>
      </c>
      <c r="D29" s="26">
        <f>D30</f>
        <v>1604248996.1900001</v>
      </c>
      <c r="E29" s="26">
        <v>324579792.02999997</v>
      </c>
      <c r="F29" s="67" t="s">
        <v>1351</v>
      </c>
    </row>
    <row r="30" spans="1:6" ht="25.5" x14ac:dyDescent="0.2">
      <c r="A30" s="23" t="s">
        <v>1389</v>
      </c>
      <c r="B30" s="24" t="s">
        <v>1385</v>
      </c>
      <c r="C30" s="90" t="s">
        <v>1390</v>
      </c>
      <c r="D30" s="26">
        <f>D31</f>
        <v>1604248996.1900001</v>
      </c>
      <c r="E30" s="26">
        <v>324579792.02999997</v>
      </c>
      <c r="F30" s="67" t="s">
        <v>1351</v>
      </c>
    </row>
    <row r="31" spans="1:6" ht="25.5" x14ac:dyDescent="0.2">
      <c r="A31" s="23" t="s">
        <v>1391</v>
      </c>
      <c r="B31" s="24" t="s">
        <v>1385</v>
      </c>
      <c r="C31" s="90" t="s">
        <v>1392</v>
      </c>
      <c r="D31" s="26">
        <v>1604248996.1900001</v>
      </c>
      <c r="E31" s="26">
        <v>324579792.02999997</v>
      </c>
      <c r="F31" s="67" t="s">
        <v>1351</v>
      </c>
    </row>
    <row r="32" spans="1:6" ht="12.75" customHeight="1" x14ac:dyDescent="0.2">
      <c r="A32" s="39"/>
      <c r="B32" s="40"/>
      <c r="C32" s="75"/>
      <c r="D32" s="76"/>
      <c r="E32" s="76"/>
      <c r="F32" s="77"/>
    </row>
    <row r="34" spans="1:6" s="98" customFormat="1" ht="43.5" customHeight="1" x14ac:dyDescent="0.25">
      <c r="A34" s="94" t="s">
        <v>1414</v>
      </c>
      <c r="B34" s="95" t="s">
        <v>1402</v>
      </c>
      <c r="C34" s="96"/>
      <c r="D34" s="97" t="s">
        <v>1402</v>
      </c>
      <c r="E34" s="124" t="s">
        <v>1413</v>
      </c>
      <c r="F34" s="124"/>
    </row>
    <row r="35" spans="1:6" s="93" customFormat="1" ht="21" customHeight="1" x14ac:dyDescent="0.2">
      <c r="A35" s="92" t="s">
        <v>1402</v>
      </c>
      <c r="B35" s="125" t="s">
        <v>1409</v>
      </c>
      <c r="C35" s="125"/>
      <c r="D35" s="91" t="s">
        <v>1402</v>
      </c>
      <c r="E35" s="125" t="s">
        <v>1410</v>
      </c>
      <c r="F35" s="125"/>
    </row>
    <row r="36" spans="1:6" s="98" customFormat="1" ht="21" customHeight="1" x14ac:dyDescent="0.25">
      <c r="A36" s="94" t="s">
        <v>1411</v>
      </c>
      <c r="B36" s="95" t="s">
        <v>1402</v>
      </c>
      <c r="C36" s="96"/>
      <c r="D36" s="97" t="s">
        <v>1402</v>
      </c>
      <c r="E36" s="124" t="s">
        <v>1412</v>
      </c>
      <c r="F36" s="124"/>
    </row>
    <row r="37" spans="1:6" s="93" customFormat="1" ht="21" customHeight="1" x14ac:dyDescent="0.2">
      <c r="A37" s="92" t="s">
        <v>1402</v>
      </c>
      <c r="B37" s="125" t="s">
        <v>1409</v>
      </c>
      <c r="C37" s="125"/>
      <c r="D37" s="91" t="s">
        <v>1402</v>
      </c>
      <c r="E37" s="125" t="s">
        <v>1410</v>
      </c>
      <c r="F37" s="125"/>
    </row>
    <row r="38" spans="1:6" s="98" customFormat="1" ht="21" customHeight="1" x14ac:dyDescent="0.25">
      <c r="A38" s="94" t="s">
        <v>1415</v>
      </c>
      <c r="B38" s="95" t="s">
        <v>1402</v>
      </c>
      <c r="C38" s="96"/>
      <c r="D38" s="97" t="s">
        <v>1402</v>
      </c>
      <c r="E38" s="124" t="s">
        <v>1416</v>
      </c>
      <c r="F38" s="124"/>
    </row>
    <row r="39" spans="1:6" s="93" customFormat="1" x14ac:dyDescent="0.2">
      <c r="A39" s="91" t="s">
        <v>1402</v>
      </c>
      <c r="B39" s="125" t="s">
        <v>1409</v>
      </c>
      <c r="C39" s="125"/>
      <c r="D39" s="91" t="s">
        <v>1402</v>
      </c>
      <c r="E39" s="125" t="s">
        <v>1410</v>
      </c>
      <c r="F39" s="125"/>
    </row>
  </sheetData>
  <mergeCells count="17">
    <mergeCell ref="A2:F2"/>
    <mergeCell ref="A1:F1"/>
    <mergeCell ref="A4:A10"/>
    <mergeCell ref="B4:B10"/>
    <mergeCell ref="D4:D10"/>
    <mergeCell ref="C4:C10"/>
    <mergeCell ref="E4:E10"/>
    <mergeCell ref="F4:F10"/>
    <mergeCell ref="E38:F38"/>
    <mergeCell ref="B39:C39"/>
    <mergeCell ref="E39:F39"/>
    <mergeCell ref="E34:F34"/>
    <mergeCell ref="B35:C35"/>
    <mergeCell ref="E35:F35"/>
    <mergeCell ref="E36:F36"/>
    <mergeCell ref="B37:C37"/>
    <mergeCell ref="E37:F37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78740157480314965" right="0.78740157480314965" top="0.78740157480314965" bottom="0.78740157480314965" header="0" footer="0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1393</v>
      </c>
      <c r="B1" t="s">
        <v>29</v>
      </c>
    </row>
    <row r="2" spans="1:2" x14ac:dyDescent="0.2">
      <c r="A2" t="s">
        <v>1394</v>
      </c>
      <c r="B2" t="s">
        <v>1395</v>
      </c>
    </row>
    <row r="3" spans="1:2" x14ac:dyDescent="0.2">
      <c r="A3" t="s">
        <v>1396</v>
      </c>
      <c r="B3" t="s">
        <v>6</v>
      </c>
    </row>
    <row r="4" spans="1:2" x14ac:dyDescent="0.2">
      <c r="A4" t="s">
        <v>1397</v>
      </c>
      <c r="B4" t="s">
        <v>1398</v>
      </c>
    </row>
    <row r="5" spans="1:2" x14ac:dyDescent="0.2">
      <c r="A5" t="s">
        <v>1399</v>
      </c>
      <c r="B5" t="s">
        <v>1400</v>
      </c>
    </row>
    <row r="6" spans="1:2" x14ac:dyDescent="0.2">
      <c r="A6" t="s">
        <v>1401</v>
      </c>
      <c r="B6" t="s">
        <v>1402</v>
      </c>
    </row>
    <row r="7" spans="1:2" x14ac:dyDescent="0.2">
      <c r="A7" t="s">
        <v>1403</v>
      </c>
      <c r="B7" t="s">
        <v>1402</v>
      </c>
    </row>
    <row r="8" spans="1:2" x14ac:dyDescent="0.2">
      <c r="A8" t="s">
        <v>1404</v>
      </c>
      <c r="B8" t="s">
        <v>1405</v>
      </c>
    </row>
    <row r="9" spans="1:2" x14ac:dyDescent="0.2">
      <c r="A9" t="s">
        <v>1406</v>
      </c>
      <c r="B9" t="s">
        <v>19</v>
      </c>
    </row>
    <row r="10" spans="1:2" x14ac:dyDescent="0.2">
      <c r="A10" t="s">
        <v>1407</v>
      </c>
      <c r="B10" t="s">
        <v>1400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FinUPR-21-04</dc:creator>
  <dc:description>POI HSSF rep:2.54.0.113</dc:description>
  <cp:lastModifiedBy>FinUPR-21-04</cp:lastModifiedBy>
  <cp:lastPrinted>2022-04-29T07:16:56Z</cp:lastPrinted>
  <dcterms:created xsi:type="dcterms:W3CDTF">2022-04-12T02:55:31Z</dcterms:created>
  <dcterms:modified xsi:type="dcterms:W3CDTF">2022-04-29T07:24:01Z</dcterms:modified>
</cp:coreProperties>
</file>