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.20\Share!\Отчет счетная 3 кв 2022\"/>
    </mc:Choice>
  </mc:AlternateContent>
  <xr:revisionPtr revIDLastSave="0" documentId="13_ncr:1_{E896E70A-B4C9-4E10-9C93-EC6D8E0F2F7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Доходы!$F$219</definedName>
    <definedName name="LAST_CELL" localSheetId="2">Источники!$F$36</definedName>
    <definedName name="LAST_CELL" localSheetId="1">Расходы!$F$925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Доходы!$A$219</definedName>
    <definedName name="REND_1" localSheetId="2">Источники!$A$24</definedName>
    <definedName name="REND_1" localSheetId="1">Расходы!$A$926</definedName>
    <definedName name="S_520" localSheetId="2">Источники!$A$14</definedName>
    <definedName name="S_620" localSheetId="2">Источники!$A$17</definedName>
    <definedName name="S_700" localSheetId="2">Источники!$A$19</definedName>
    <definedName name="S_700A" localSheetId="2">Источники!$A$20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3" l="1"/>
  <c r="D12" i="3"/>
  <c r="D19" i="3"/>
  <c r="D20" i="3"/>
  <c r="D21" i="3"/>
  <c r="D23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</calcChain>
</file>

<file path=xl/sharedStrings.xml><?xml version="1.0" encoding="utf-8"?>
<sst xmlns="http://schemas.openxmlformats.org/spreadsheetml/2006/main" count="3637" uniqueCount="1620">
  <si>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</si>
  <si>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</si>
  <si>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</si>
  <si>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</si>
  <si>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</si>
  <si>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2022 г.</t>
  </si>
  <si>
    <t>01.10.2022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</si>
  <si>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</si>
  <si>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</si>
  <si>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</si>
  <si>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</si>
  <si>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</si>
  <si>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</si>
  <si>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</si>
  <si>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</si>
  <si>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города Назарово</t>
  </si>
  <si>
    <t>г.Назарово (городские округа)</t>
  </si>
  <si>
    <t>Единица измерения: руб.</t>
  </si>
  <si>
    <t>02280127</t>
  </si>
  <si>
    <t>805</t>
  </si>
  <si>
    <t>04726000001</t>
  </si>
  <si>
    <t>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</si>
  <si>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</si>
  <si>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</si>
  <si>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</si>
  <si>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</si>
  <si>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</si>
  <si>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</si>
  <si>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</si>
  <si>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</si>
  <si>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</si>
  <si>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</si>
  <si>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</si>
  <si>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</si>
  <si>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</si>
  <si>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</si>
  <si>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</si>
  <si>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</si>
  <si>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</si>
  <si>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</si>
  <si>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</si>
  <si>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</si>
  <si>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</si>
  <si>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</si>
  <si>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</si>
  <si>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</si>
  <si>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</si>
  <si>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</si>
  <si>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</si>
  <si>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</si>
  <si>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</si>
  <si>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</si>
  <si>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</si>
  <si>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</si>
  <si>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</si>
  <si>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</si>
  <si>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</si>
  <si>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</si>
  <si>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</si>
  <si>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</si>
  <si>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</si>
  <si>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</si>
  <si>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</si>
  <si>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</si>
  <si>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</si>
  <si>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</si>
  <si>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</si>
  <si>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</si>
  <si>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</si>
  <si>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</si>
  <si>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</si>
  <si>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</si>
  <si>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</si>
  <si>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</si>
  <si>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</si>
  <si>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</si>
  <si>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</si>
  <si>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</si>
  <si>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</si>
  <si>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</si>
  <si>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</si>
  <si>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</si>
  <si>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</si>
  <si>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</si>
  <si>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</si>
  <si>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</si>
  <si>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</si>
  <si>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</si>
  <si>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</si>
  <si>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</si>
  <si>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</si>
  <si>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</si>
  <si>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</si>
  <si>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</si>
  <si>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</si>
  <si>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</si>
  <si>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</si>
  <si>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</si>
  <si>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</si>
  <si>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</si>
  <si>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</si>
  <si>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</si>
  <si>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</si>
  <si>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</si>
  <si>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</si>
  <si>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</si>
  <si>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</si>
  <si>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182 10601020040000110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</si>
  <si>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</si>
  <si>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</si>
  <si>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</si>
  <si>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</si>
  <si>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округов</t>
  </si>
  <si>
    <t>182 10606032040000110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</si>
  <si>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</si>
  <si>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</si>
  <si>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округов</t>
  </si>
  <si>
    <t>182 10606042040000110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</si>
  <si>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</si>
  <si>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</si>
  <si>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</si>
  <si>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</si>
  <si>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</si>
  <si>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162 10807000010000110</t>
  </si>
  <si>
    <t>Государственная пошлина за выдачу разрешения на установку рекламной конструкции</t>
  </si>
  <si>
    <t>162 10807150010000110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</si>
  <si>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</si>
  <si>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</si>
  <si>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</si>
  <si>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</si>
  <si>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</si>
  <si>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</si>
  <si>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</si>
  <si>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182 10907032040000110</t>
  </si>
  <si>
    <t>Прочие местные налоги и сборы</t>
  </si>
  <si>
    <t>182 10907050000000110</t>
  </si>
  <si>
    <t>Прочие местные налоги и сборы, мобилизуемые на территориях городских округов</t>
  </si>
  <si>
    <t>182 10907052040000110</t>
  </si>
  <si>
    <t>ДОХОДЫ ОТ ИСПОЛЬЗОВАНИЯ ИМУЩЕСТВА, НАХОДЯЩЕГОСЯ В ГОСУДАРСТВЕННОЙ И МУНИЦИПАЛЬНОЙ СОБСТВЕННОСТИ</t>
  </si>
  <si>
    <t>162 11100000000000000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</si>
  <si>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</si>
  <si>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</si>
  <si>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</si>
  <si>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162 11105010000000120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</si>
  <si>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</si>
  <si>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162 11105012040000120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</si>
  <si>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</si>
  <si>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162 11105030000000120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</si>
  <si>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</si>
  <si>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162 11105034040000120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</si>
  <si>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</si>
  <si>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162 11105070000000120</t>
  </si>
  <si>
    <t>Доходы от сдачи в аренду имущества, составляющего казну городских округов (за исключением земельных участков)</t>
  </si>
  <si>
    <t>162 11105074040000120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</si>
  <si>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</si>
  <si>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162 11105300000000120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</si>
  <si>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</si>
  <si>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162 11105310000000120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</si>
  <si>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</si>
  <si>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162 11105312040000120</t>
  </si>
  <si>
    <t>Платежи от государственных и муниципальных унитарных предприятий</t>
  </si>
  <si>
    <t>162 11107000000000120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</si>
  <si>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</si>
  <si>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162 11107010000000120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</si>
  <si>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</si>
  <si>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162 11107014040000120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</si>
  <si>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</si>
  <si>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</si>
  <si>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</si>
  <si>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162 11109040000000120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</si>
  <si>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</si>
  <si>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162 11109044040000120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</si>
  <si>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</si>
  <si>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162 11109080000000120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</si>
  <si>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</si>
  <si>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162 11109080040000120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</si>
  <si>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</si>
  <si>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</si>
  <si>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</si>
  <si>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</si>
  <si>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</si>
  <si>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</si>
  <si>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</si>
  <si>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</si>
  <si>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</si>
  <si>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</si>
  <si>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</si>
  <si>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</si>
  <si>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</si>
  <si>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</si>
  <si>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</si>
  <si>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</si>
  <si>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</si>
  <si>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</si>
  <si>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</si>
  <si>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162 11301000000000130</t>
  </si>
  <si>
    <t>Прочие доходы от оказания платных услуг (работ)</t>
  </si>
  <si>
    <t>162 11301990000000130</t>
  </si>
  <si>
    <t>Прочие доходы от оказания платных услуг (работ) получателями средств бюджетов городских округов</t>
  </si>
  <si>
    <t>162 11301994040000130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</si>
  <si>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</si>
  <si>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</si>
  <si>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</si>
  <si>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</si>
  <si>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</si>
  <si>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000 11302064040000130</t>
  </si>
  <si>
    <t>162 11302064040000130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</si>
  <si>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</si>
  <si>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</si>
  <si>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округов</t>
  </si>
  <si>
    <t>000 11302994040000130</t>
  </si>
  <si>
    <t>078 11302994040000130</t>
  </si>
  <si>
    <t>162 11302994040000130</t>
  </si>
  <si>
    <t>ДОХОДЫ ОТ ПРОДАЖИ МАТЕРИАЛЬНЫХ И НЕМАТЕРИАЛЬНЫХ АКТИВОВ</t>
  </si>
  <si>
    <t>162 11400000000000000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</si>
  <si>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</si>
  <si>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</si>
  <si>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</si>
  <si>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162 11402040040000410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</si>
  <si>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</si>
  <si>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162 11402043040000410</t>
  </si>
  <si>
    <t>Доходы от продажи земельных участков, находящихся в государственной и муниципальной собственности</t>
  </si>
  <si>
    <t>162 11406000000000430</t>
  </si>
  <si>
    <t>Доходы от продажи земельных участков, государственная собственность на которые не разграничена</t>
  </si>
  <si>
    <t>162 11406010000000430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</si>
  <si>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</si>
  <si>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162 11406012040000430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</si>
  <si>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</si>
  <si>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</si>
  <si>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</si>
  <si>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</si>
  <si>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</si>
  <si>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</si>
  <si>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</si>
  <si>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</si>
  <si>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</si>
  <si>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</si>
  <si>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</si>
  <si>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</si>
  <si>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</si>
  <si>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</si>
  <si>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</si>
  <si>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</si>
  <si>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</si>
  <si>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</si>
  <si>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</si>
  <si>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</si>
  <si>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</si>
  <si>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</si>
  <si>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</si>
  <si>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</si>
  <si>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</si>
  <si>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</si>
  <si>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</si>
  <si>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439 11601120010000140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</si>
  <si>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</si>
  <si>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439 11601123010000140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</si>
  <si>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</si>
  <si>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</si>
  <si>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</si>
  <si>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</si>
  <si>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</si>
  <si>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</si>
  <si>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</si>
  <si>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</si>
  <si>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</si>
  <si>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</si>
  <si>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</si>
  <si>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</si>
  <si>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</si>
  <si>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</si>
  <si>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</si>
  <si>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</si>
  <si>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</si>
  <si>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</si>
  <si>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</si>
  <si>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</si>
  <si>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120 11601193010000140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</si>
  <si>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</si>
  <si>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</si>
  <si>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</si>
  <si>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</si>
  <si>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</si>
  <si>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</si>
  <si>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178 11601203010000140</t>
  </si>
  <si>
    <t>439 11601203010000140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</si>
  <si>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</si>
  <si>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162 11602000020000140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</si>
  <si>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</si>
  <si>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162 11602020020000140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</si>
  <si>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</si>
  <si>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</si>
  <si>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</si>
  <si>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078 11607010000000140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</si>
  <si>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</si>
  <si>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078 11607010040000140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</si>
  <si>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</si>
  <si>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162 11607090000000140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</si>
  <si>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</si>
  <si>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162 11607090040000140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</si>
  <si>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</si>
  <si>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</si>
  <si>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</si>
  <si>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</si>
  <si>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</si>
  <si>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</si>
  <si>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</si>
  <si>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162 11610123010000140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</si>
  <si>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</si>
  <si>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</si>
  <si>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182 11610129010000140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</si>
  <si>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</si>
  <si>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</si>
  <si>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</si>
  <si>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</si>
  <si>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</si>
  <si>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805 20210000000000150</t>
  </si>
  <si>
    <t>Дотации на выравнивание бюджетной обеспеченности</t>
  </si>
  <si>
    <t>805 20215001000000150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</si>
  <si>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</si>
  <si>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805 20215001040000150</t>
  </si>
  <si>
    <t>Дотации бюджетам на поддержку мер по обеспечению сбалансированности бюджетов</t>
  </si>
  <si>
    <t>805 20215002000000150</t>
  </si>
  <si>
    <t>Дотации бюджетам городских округов на поддержку мер по обеспечению сбалансированности бюджетов</t>
  </si>
  <si>
    <t>805 20215002040000150</t>
  </si>
  <si>
    <t>Прочие дотации</t>
  </si>
  <si>
    <t>805 20219999000000150</t>
  </si>
  <si>
    <t>Прочие дотации бюджетам городских округов</t>
  </si>
  <si>
    <t>805 20219999040000150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</si>
  <si>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</si>
  <si>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</si>
  <si>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</si>
  <si>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805 20220299000000150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</si>
  <si>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</si>
  <si>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805 20220299040000150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</si>
  <si>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</si>
  <si>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805 20220302000000150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</si>
  <si>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</si>
  <si>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805 20220302040000150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</si>
  <si>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</si>
  <si>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805 20225169000000150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</si>
  <si>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</si>
  <si>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805 20225169040000150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</si>
  <si>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</si>
  <si>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805 20225304000000150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</si>
  <si>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</si>
  <si>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805 20225304040000150</t>
  </si>
  <si>
    <t>Субсидии бюджетам на реализацию мероприятий по обеспечению жильем молодых семей</t>
  </si>
  <si>
    <t>805 20225497000000150</t>
  </si>
  <si>
    <t>Субсидии бюджетам городских округов на реализацию мероприятий по обеспечению жильем молодых семей</t>
  </si>
  <si>
    <t>805 20225497040000150</t>
  </si>
  <si>
    <t>Субсидии бюджетам на поддержку отрасли культуры</t>
  </si>
  <si>
    <t>805 20225519000000150</t>
  </si>
  <si>
    <t>Субсидии бюджетам городских округов на поддержку отрасли культуры</t>
  </si>
  <si>
    <t>805 20225519040000150</t>
  </si>
  <si>
    <t>Субсидии бюджетам на реализацию программ формирования современной городской среды</t>
  </si>
  <si>
    <t>805 20225555000000150</t>
  </si>
  <si>
    <t>Субсидии бюджетам городских округов на реализацию программ формирования современной городской среды</t>
  </si>
  <si>
    <t>805 20225555040000150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</si>
  <si>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</si>
  <si>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162 20229900000000150</t>
  </si>
  <si>
    <t>Субсидии бюджетам городских округов из местных бюджетов</t>
  </si>
  <si>
    <t>162 20229900040000150</t>
  </si>
  <si>
    <t>Прочие субсидии</t>
  </si>
  <si>
    <t>805 20229999000000150</t>
  </si>
  <si>
    <t>Прочие субсидии бюджетам городских округов</t>
  </si>
  <si>
    <t>805 20229999040000150</t>
  </si>
  <si>
    <t>Субвенции бюджетам бюджетной системы Российской Федерации</t>
  </si>
  <si>
    <t>805 20230000000000150</t>
  </si>
  <si>
    <t>Субвенции местным бюджетам на выполнение передаваемых полномочий субъектов Российской Федерации</t>
  </si>
  <si>
    <t>805 20230024000000150</t>
  </si>
  <si>
    <t>Субвенции бюджетам городских округов на выполнение передаваемых полномочий субъектов Российской Федерации</t>
  </si>
  <si>
    <t>805 20230024040000150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</si>
  <si>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</si>
  <si>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</si>
  <si>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</si>
  <si>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</si>
  <si>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</si>
  <si>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</si>
  <si>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</si>
  <si>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</si>
  <si>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</si>
  <si>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</si>
  <si>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</si>
  <si>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805 20235120040000150</t>
  </si>
  <si>
    <t>Иные межбюджетные трансферты</t>
  </si>
  <si>
    <t>805 20240000000000150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</si>
  <si>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</si>
  <si>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805 20245303000000150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</si>
  <si>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</si>
  <si>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805 20245303040000150</t>
  </si>
  <si>
    <t>Прочие межбюджетные трансферты, передаваемые бюджетам</t>
  </si>
  <si>
    <t>805 20249999000000150</t>
  </si>
  <si>
    <t>Прочие межбюджетные трансферты, передаваемые бюджетам городских округов</t>
  </si>
  <si>
    <t>805 20249999040000150</t>
  </si>
  <si>
    <t>ПРОЧИЕ БЕЗВОЗМЕЗДНЫЕ ПОСТУПЛЕНИЯ</t>
  </si>
  <si>
    <t>162 20700000000000000</t>
  </si>
  <si>
    <t>Прочие безвозмездные поступления в бюджеты городских округов</t>
  </si>
  <si>
    <t>162 20704000040000150</t>
  </si>
  <si>
    <t>162 20704050040000150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</si>
  <si>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</si>
  <si>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162 21800000000000000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</si>
  <si>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</si>
  <si>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</si>
  <si>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</si>
  <si>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162 21800000040000150</t>
  </si>
  <si>
    <t>Доходы бюджетов городских округов от возврата организациями остатков субсидий прошлых лет</t>
  </si>
  <si>
    <t>162 21804000040000150</t>
  </si>
  <si>
    <t>ВОЗВРАТ ОСТАТКОВ СУБСИДИЙ, СУБВЕНЦИЙ И ИНЫХ МЕЖБЮДЖЕТНЫХ ТРАНСФЕРТОВ, ИМЕЮЩИХ ЦЕЛЕВОЕ НАЗНАЧЕНИЕ, ПРОШЛЫХ ЛЕТ</t>
  </si>
  <si>
    <t>805 21900000000000000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</si>
  <si>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</si>
  <si>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805 21900000040000150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</si>
  <si>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</si>
  <si>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805 21960010040000150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</si>
  <si>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</si>
  <si>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</si>
  <si>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</si>
  <si>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</si>
  <si>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</si>
  <si>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</si>
  <si>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Назаровский городской совет депутатов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</si>
  <si>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</si>
  <si>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</si>
  <si>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</si>
  <si>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</si>
  <si>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005 0103 0000000000 000 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</si>
  <si>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муниципального образования</t>
  </si>
  <si>
    <t xml:space="preserve">005 0103 8110000310 000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</si>
  <si>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</si>
  <si>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005 0103 8110000310 100 </t>
  </si>
  <si>
    <t>Расходы на выплаты персоналу государственных (муниципальных) органов</t>
  </si>
  <si>
    <t xml:space="preserve">005 0103 8110000310 120 </t>
  </si>
  <si>
    <t>Фонд оплаты труда государственных (муниципальных) органов</t>
  </si>
  <si>
    <t xml:space="preserve">005 0103 8110000310 121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</si>
  <si>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</si>
  <si>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005 0103 8110000310 129 </t>
  </si>
  <si>
    <t>Председатель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</si>
  <si>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005 0103 8110000330 000 </t>
  </si>
  <si>
    <t xml:space="preserve">005 0103 8110000330 100 </t>
  </si>
  <si>
    <t xml:space="preserve">005 0103 8110000330 120 </t>
  </si>
  <si>
    <t xml:space="preserve">005 0103 8110000330 121 </t>
  </si>
  <si>
    <t xml:space="preserve">005 0103 8110000330 129 </t>
  </si>
  <si>
    <t>Депутаты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</si>
  <si>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005 0103 8110000340 000 </t>
  </si>
  <si>
    <t xml:space="preserve">005 0103 8110000340 100 </t>
  </si>
  <si>
    <t xml:space="preserve">005 0103 8110000340 120 </t>
  </si>
  <si>
    <t>Иные выплаты государственных (муниципальных) органов привлекаемым лицам</t>
  </si>
  <si>
    <t xml:space="preserve">005 0103 8110000340 123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</si>
  <si>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</si>
  <si>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005 0106 0000000000 000 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</si>
  <si>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Назарово</t>
  </si>
  <si>
    <t xml:space="preserve">005 0106 8210000310 000 </t>
  </si>
  <si>
    <t xml:space="preserve">005 0106 8210000310 100 </t>
  </si>
  <si>
    <t xml:space="preserve">005 0106 8210000310 120 </t>
  </si>
  <si>
    <t xml:space="preserve">005 0106 8210000310 121 </t>
  </si>
  <si>
    <t xml:space="preserve">005 0106 8210000310 129 </t>
  </si>
  <si>
    <t>Закупка товаров, работ и услуг для обеспечения государственных (муниципальных) нужд</t>
  </si>
  <si>
    <t xml:space="preserve">005 0106 8210000310 200 </t>
  </si>
  <si>
    <t>Иные закупки товаров, работ и услуг для обеспечения государственных (муниципальных) нужд</t>
  </si>
  <si>
    <t xml:space="preserve">005 0106 8210000310 240 </t>
  </si>
  <si>
    <t>Прочая закупка товаров, работ и услуг</t>
  </si>
  <si>
    <t xml:space="preserve">005 0106 8210000310 244 </t>
  </si>
  <si>
    <t>Руководитель Контрольно-счетной палаты города Назарово в рамках непрограммных расходов Контрольно-счетной палаты города Назарово</t>
  </si>
  <si>
    <t xml:space="preserve">005 0106 8210000350 000 </t>
  </si>
  <si>
    <t xml:space="preserve">005 0106 8210000350 100 </t>
  </si>
  <si>
    <t xml:space="preserve">005 0106 8210000350 120 </t>
  </si>
  <si>
    <t xml:space="preserve">005 0106 8210000350 121 </t>
  </si>
  <si>
    <t>Иные выплаты персоналу государственных (муниципальных) органов, за исключением фонда оплаты труда</t>
  </si>
  <si>
    <t xml:space="preserve">005 0106 8210000350 122 </t>
  </si>
  <si>
    <t xml:space="preserve">005 0106 8210000350 129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</si>
  <si>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</si>
  <si>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</si>
  <si>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</si>
  <si>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005 0705 0000000000 000 </t>
  </si>
  <si>
    <t xml:space="preserve">005 0705 8210000310 000 </t>
  </si>
  <si>
    <t xml:space="preserve">005 0705 8210000310 200 </t>
  </si>
  <si>
    <t xml:space="preserve">005 0705 8210000310 240 </t>
  </si>
  <si>
    <t xml:space="preserve">005 0705 8210000310 244 </t>
  </si>
  <si>
    <t>Отдел культуры администрации г. Назарово Красноярского края</t>
  </si>
  <si>
    <t xml:space="preserve">059 0000 0000000000 000 </t>
  </si>
  <si>
    <t xml:space="preserve">059 0700 0000000000 000 </t>
  </si>
  <si>
    <t>Дополнительное образование детей</t>
  </si>
  <si>
    <t xml:space="preserve">059 0703 0000000000 000 </t>
  </si>
  <si>
    <t>Обеспечение деятельности (оказание услуг) подведомственных учреждений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</si>
  <si>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059 0703 0450000810 000 </t>
  </si>
  <si>
    <t>Предоставление субсидий бюджетным, автономным учреждениям и иным некоммерческим организациям</t>
  </si>
  <si>
    <t xml:space="preserve">059 0703 0450000810 600 </t>
  </si>
  <si>
    <t>Субсидии бюджетным учреждениям</t>
  </si>
  <si>
    <t xml:space="preserve">059 0703 0450000810 610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</si>
  <si>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</si>
  <si>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059 0703 0450000810 611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</si>
  <si>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</si>
  <si>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04500S8400 000 </t>
  </si>
  <si>
    <t xml:space="preserve">059 0703 04500S8400 600 </t>
  </si>
  <si>
    <t xml:space="preserve">059 0703 04500S8400 610 </t>
  </si>
  <si>
    <t>Субсидии бюджетным учреждениям на иные цели</t>
  </si>
  <si>
    <t xml:space="preserve">059 0703 04500S8400 612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</si>
  <si>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</si>
  <si>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045A155191 000 </t>
  </si>
  <si>
    <t xml:space="preserve">059 0703 045A155191 600 </t>
  </si>
  <si>
    <t xml:space="preserve">059 0703 045A155191 610 </t>
  </si>
  <si>
    <t xml:space="preserve">059 0703 045A155191 612 </t>
  </si>
  <si>
    <t>КУЛЬТУРА, КИНЕМАТОГРАФИЯ</t>
  </si>
  <si>
    <t xml:space="preserve">059 0800 0000000000 000 </t>
  </si>
  <si>
    <t>Культура</t>
  </si>
  <si>
    <t xml:space="preserve">059 0801 0000000000 000 </t>
  </si>
  <si>
    <t>Обеспечение деятельности (оказание услуг) подведомственных учреждений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</si>
  <si>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059 0801 0410000810 000 </t>
  </si>
  <si>
    <t xml:space="preserve">059 0801 0410000810 600 </t>
  </si>
  <si>
    <t xml:space="preserve">059 0801 0410000810 610 </t>
  </si>
  <si>
    <t xml:space="preserve">059 0801 0410000810 611 </t>
  </si>
  <si>
    <t>Комплектование книжных фондов библиотек г. Назарово за счет средств местного бюджета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</si>
  <si>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059 0801 0410048010 000 </t>
  </si>
  <si>
    <t xml:space="preserve">059 0801 0410048010 600 </t>
  </si>
  <si>
    <t xml:space="preserve">059 0801 0410048010 610 </t>
  </si>
  <si>
    <t xml:space="preserve">059 0801 0410048010 611 </t>
  </si>
  <si>
    <t>Государственная поддержка отрасли культуры (модернизация библиотек в части комплектования книжных фондов)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</si>
  <si>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04100L5191 000 </t>
  </si>
  <si>
    <t xml:space="preserve">059 0801 04100L5191 600 </t>
  </si>
  <si>
    <t xml:space="preserve">059 0801 04100L5191 610 </t>
  </si>
  <si>
    <t xml:space="preserve">059 0801 04100L5191 612 </t>
  </si>
  <si>
    <t>Комплектование книжных фондов библиотек муниципальных образований Красноярского края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</si>
  <si>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04100S4880 000 </t>
  </si>
  <si>
    <t xml:space="preserve">059 0801 04100S4880 600 </t>
  </si>
  <si>
    <t xml:space="preserve">059 0801 04100S4880 610 </t>
  </si>
  <si>
    <t xml:space="preserve">059 0801 04100S4880 611 </t>
  </si>
  <si>
    <t>Обеспечение деятельности (оказание услуг) подведомственных учреждений в рамках подпрограммы "Развитие музейного дела в городе Назарово" муниципальной программы г. Назарово "Развитие культуры в городе Назарово"</t>
  </si>
  <si>
    <t xml:space="preserve">059 0801 0420000810 000 </t>
  </si>
  <si>
    <t xml:space="preserve">059 0801 0420000810 600 </t>
  </si>
  <si>
    <t xml:space="preserve">059 0801 0420000810 610 </t>
  </si>
  <si>
    <t xml:space="preserve">059 0801 0420000810 611 </t>
  </si>
  <si>
    <t xml:space="preserve">059 0801 0420000810 612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</si>
  <si>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г. Назарово "Развитие культуры в городе Назарово"</t>
  </si>
  <si>
    <t xml:space="preserve">059 0801 0430000810 000 </t>
  </si>
  <si>
    <t xml:space="preserve">059 0801 0430000810 600 </t>
  </si>
  <si>
    <t xml:space="preserve">059 0801 0430000810 610 </t>
  </si>
  <si>
    <t xml:space="preserve">059 0801 0430000810 611 </t>
  </si>
  <si>
    <t xml:space="preserve">059 0801 0430000810 612 </t>
  </si>
  <si>
    <t>Содействие развитию налогового потенциала в рамках подпрограммы "Искусство и народное творчество" муниципальной программы г. Назарово "Развитие культуры в городе Назарово"</t>
  </si>
  <si>
    <t xml:space="preserve">059 0801 0430077450 000 </t>
  </si>
  <si>
    <t xml:space="preserve">059 0801 0430077450 600 </t>
  </si>
  <si>
    <t xml:space="preserve">059 0801 0430077450 610 </t>
  </si>
  <si>
    <t xml:space="preserve">059 0801 0430077450 611 </t>
  </si>
  <si>
    <t>Другие вопросы в области культуры, кинематографии</t>
  </si>
  <si>
    <t xml:space="preserve">059 0804 0000000000 000 </t>
  </si>
  <si>
    <t>Руководство и управление в сфере установленных функций органов местного самоуправления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</si>
  <si>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059 0804 0460000310 000 </t>
  </si>
  <si>
    <t xml:space="preserve">059 0804 0460000310 100 </t>
  </si>
  <si>
    <t xml:space="preserve">059 0804 0460000310 120 </t>
  </si>
  <si>
    <t xml:space="preserve">059 0804 0460000310 121 </t>
  </si>
  <si>
    <t xml:space="preserve">059 0804 0460000310 129 </t>
  </si>
  <si>
    <t xml:space="preserve">059 0804 0460000310 200 </t>
  </si>
  <si>
    <t xml:space="preserve">059 0804 0460000310 240 </t>
  </si>
  <si>
    <t xml:space="preserve">059 0804 0460000310 244 </t>
  </si>
  <si>
    <t>Обеспечение деятельности (оказание услуг) подведомственных учреждений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</si>
  <si>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059 0804 0460000810 000 </t>
  </si>
  <si>
    <t xml:space="preserve">059 0804 0460000810 100 </t>
  </si>
  <si>
    <t>Расходы на выплаты персоналу казенных учреждений</t>
  </si>
  <si>
    <t xml:space="preserve">059 0804 0460000810 110 </t>
  </si>
  <si>
    <t>Фонд оплаты труда учреждений</t>
  </si>
  <si>
    <t xml:space="preserve">059 0804 0460000810 111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</si>
  <si>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</si>
  <si>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059 0804 0460000810 119 </t>
  </si>
  <si>
    <t xml:space="preserve">059 0804 0460000810 200 </t>
  </si>
  <si>
    <t xml:space="preserve">059 0804 0460000810 240 </t>
  </si>
  <si>
    <t xml:space="preserve">059 0804 0460000810 244 </t>
  </si>
  <si>
    <t>управление образования администрации г. Назарово</t>
  </si>
  <si>
    <t xml:space="preserve">078 0000 0000000000 000 </t>
  </si>
  <si>
    <t xml:space="preserve">078 0700 0000000000 000 </t>
  </si>
  <si>
    <t>Дошкольное образование</t>
  </si>
  <si>
    <t xml:space="preserve">078 0701 0000000000 000 </t>
  </si>
  <si>
    <t>Обеспечение деятельности (оказание услуг) подведомственных учреждений города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</si>
  <si>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078 0701 0110000810 000 </t>
  </si>
  <si>
    <t xml:space="preserve">078 0701 0110000810 600 </t>
  </si>
  <si>
    <t xml:space="preserve">078 0701 0110000810 610 </t>
  </si>
  <si>
    <t xml:space="preserve">078 0701 0110000810 611 </t>
  </si>
  <si>
    <t xml:space="preserve">078 0701 0110000810 612 </t>
  </si>
  <si>
    <t>Субсидии автономным учреждениям</t>
  </si>
  <si>
    <t xml:space="preserve">078 0701 0110000810 620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</si>
  <si>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</si>
  <si>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078 0701 0110000810 621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</si>
  <si>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</si>
  <si>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078 0701 0110074080 000 </t>
  </si>
  <si>
    <t xml:space="preserve">078 0701 0110074080 600 </t>
  </si>
  <si>
    <t xml:space="preserve">078 0701 0110074080 610 </t>
  </si>
  <si>
    <t xml:space="preserve">078 0701 0110074080 611 </t>
  </si>
  <si>
    <t xml:space="preserve">078 0701 0110074080 620 </t>
  </si>
  <si>
    <t xml:space="preserve">078 0701 0110074080 621 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</si>
  <si>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</si>
  <si>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078 0701 0110075540 000 </t>
  </si>
  <si>
    <t xml:space="preserve">078 0701 0110075540 600 </t>
  </si>
  <si>
    <t xml:space="preserve">078 0701 0110075540 610 </t>
  </si>
  <si>
    <t xml:space="preserve">078 0701 0110075540 611 </t>
  </si>
  <si>
    <t xml:space="preserve">078 0701 0110075540 620 </t>
  </si>
  <si>
    <t xml:space="preserve">078 0701 0110075540 621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</si>
  <si>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</si>
  <si>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078 0701 0110075880 000 </t>
  </si>
  <si>
    <t xml:space="preserve">078 0701 0110075880 600 </t>
  </si>
  <si>
    <t xml:space="preserve">078 0701 0110075880 610 </t>
  </si>
  <si>
    <t xml:space="preserve">078 0701 0110075880 611 </t>
  </si>
  <si>
    <t xml:space="preserve">078 0701 0110075880 620 </t>
  </si>
  <si>
    <t xml:space="preserve">078 0701 0110075880 621 </t>
  </si>
  <si>
    <t>Содействие развитию налогового потенциала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</si>
  <si>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078 0701 0110077450 000 </t>
  </si>
  <si>
    <t xml:space="preserve">078 0701 0110077450 600 </t>
  </si>
  <si>
    <t xml:space="preserve">078 0701 0110077450 610 </t>
  </si>
  <si>
    <t xml:space="preserve">078 0701 0110077450 611 </t>
  </si>
  <si>
    <t xml:space="preserve">078 0701 0110077450 620 </t>
  </si>
  <si>
    <t xml:space="preserve">078 0701 0110077450 621 </t>
  </si>
  <si>
    <t>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</si>
  <si>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011R373980 000 </t>
  </si>
  <si>
    <t xml:space="preserve">078 0701 011R373980 600 </t>
  </si>
  <si>
    <t xml:space="preserve">078 0701 011R373980 610 </t>
  </si>
  <si>
    <t xml:space="preserve">078 0701 011R373980 612 </t>
  </si>
  <si>
    <t xml:space="preserve">078 0701 011R373980 620 </t>
  </si>
  <si>
    <t>Субсидии автономным учреждениям на иные цели</t>
  </si>
  <si>
    <t xml:space="preserve">078 0701 011R373980 622 </t>
  </si>
  <si>
    <t>Общее образование</t>
  </si>
  <si>
    <t xml:space="preserve">078 0702 0000000000 000 </t>
  </si>
  <si>
    <t xml:space="preserve">078 0702 0110000810 000 </t>
  </si>
  <si>
    <t xml:space="preserve">078 0702 0110000810 600 </t>
  </si>
  <si>
    <t xml:space="preserve">078 0702 0110000810 610 </t>
  </si>
  <si>
    <t xml:space="preserve">078 0702 0110000810 611 </t>
  </si>
  <si>
    <t xml:space="preserve">078 0702 0110000810 612 </t>
  </si>
  <si>
    <t xml:space="preserve">078 0702 0110000810 620 </t>
  </si>
  <si>
    <t xml:space="preserve">078 0702 0110000810 621 </t>
  </si>
  <si>
    <t xml:space="preserve">078 0702 0110000810 622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</si>
  <si>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</si>
  <si>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078 0702 0110053030 000 </t>
  </si>
  <si>
    <t xml:space="preserve">078 0702 0110053030 600 </t>
  </si>
  <si>
    <t xml:space="preserve">078 0702 0110053030 610 </t>
  </si>
  <si>
    <t xml:space="preserve">078 0702 0110053030 611 </t>
  </si>
  <si>
    <t xml:space="preserve">078 0702 0110053030 620 </t>
  </si>
  <si>
    <t xml:space="preserve">078 0702 0110053030 621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</si>
  <si>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</si>
  <si>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078 0702 0110074090 000 </t>
  </si>
  <si>
    <t xml:space="preserve">078 0702 0110074090 600 </t>
  </si>
  <si>
    <t xml:space="preserve">078 0702 0110074090 610 </t>
  </si>
  <si>
    <t xml:space="preserve">078 0702 0110074090 611 </t>
  </si>
  <si>
    <t xml:space="preserve">078 0702 0110074090 620 </t>
  </si>
  <si>
    <t xml:space="preserve">078 0702 0110074090 621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</si>
  <si>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</si>
  <si>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078 0702 0110075640 000 </t>
  </si>
  <si>
    <t xml:space="preserve">078 0702 0110075640 600 </t>
  </si>
  <si>
    <t xml:space="preserve">078 0702 0110075640 610 </t>
  </si>
  <si>
    <t xml:space="preserve">078 0702 0110075640 611 </t>
  </si>
  <si>
    <t xml:space="preserve">078 0702 0110075640 620 </t>
  </si>
  <si>
    <t xml:space="preserve">078 0702 0110075640 621 </t>
  </si>
  <si>
    <t xml:space="preserve">078 0702 0110077450 000 </t>
  </si>
  <si>
    <t xml:space="preserve">078 0702 0110077450 600 </t>
  </si>
  <si>
    <t xml:space="preserve">078 0702 0110077450 610 </t>
  </si>
  <si>
    <t xml:space="preserve">078 0702 0110077450 611 </t>
  </si>
  <si>
    <t xml:space="preserve">078 0702 0110077450 612 </t>
  </si>
  <si>
    <t xml:space="preserve">078 0702 0110077450 620 </t>
  </si>
  <si>
    <t xml:space="preserve">078 0702 0110077450 621 </t>
  </si>
  <si>
    <t>Проведение мероприятий по обеспечению антитеррористической защищенности объектов образования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</si>
  <si>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01100S5590 000 </t>
  </si>
  <si>
    <t xml:space="preserve">078 0702 01100S5590 600 </t>
  </si>
  <si>
    <t xml:space="preserve">078 0702 01100S5590 620 </t>
  </si>
  <si>
    <t xml:space="preserve">078 0702 01100S5590 622 </t>
  </si>
  <si>
    <t>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</si>
  <si>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01100S5630 000 </t>
  </si>
  <si>
    <t xml:space="preserve">078 0702 01100S5630 600 </t>
  </si>
  <si>
    <t xml:space="preserve">078 0702 01100S5630 610 </t>
  </si>
  <si>
    <t xml:space="preserve">078 0702 01100S5630 612 </t>
  </si>
  <si>
    <t xml:space="preserve">078 0702 01100S5630 620 </t>
  </si>
  <si>
    <t xml:space="preserve">078 0702 01100S5630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</si>
  <si>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</si>
  <si>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01100S5980 000 </t>
  </si>
  <si>
    <t xml:space="preserve">078 0702 01100S5980 600 </t>
  </si>
  <si>
    <t xml:space="preserve">078 0702 01100S5980 610 </t>
  </si>
  <si>
    <t xml:space="preserve">078 0702 01100S5980 612 </t>
  </si>
  <si>
    <t xml:space="preserve">078 0702 01100S5980 620 </t>
  </si>
  <si>
    <t xml:space="preserve">078 0702 01100S5980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</si>
  <si>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</si>
  <si>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011E151690 000 </t>
  </si>
  <si>
    <t xml:space="preserve">078 0702 011E151690 200 </t>
  </si>
  <si>
    <t xml:space="preserve">078 0702 011E151690 240 </t>
  </si>
  <si>
    <t xml:space="preserve">078 0702 011E151690 244 </t>
  </si>
  <si>
    <t xml:space="preserve">078 0702 011R373980 000 </t>
  </si>
  <si>
    <t xml:space="preserve">078 0702 011R373980 600 </t>
  </si>
  <si>
    <t xml:space="preserve">078 0702 011R373980 610 </t>
  </si>
  <si>
    <t xml:space="preserve">078 0702 011R373980 612 </t>
  </si>
  <si>
    <t xml:space="preserve">078 0702 011R373980 620 </t>
  </si>
  <si>
    <t xml:space="preserve">078 0702 011R373980 622 </t>
  </si>
  <si>
    <t xml:space="preserve">078 0703 0000000000 000 </t>
  </si>
  <si>
    <t xml:space="preserve">078 0703 0110075640 000 </t>
  </si>
  <si>
    <t xml:space="preserve">078 0703 0110075640 600 </t>
  </si>
  <si>
    <t xml:space="preserve">078 0703 0110075640 610 </t>
  </si>
  <si>
    <t xml:space="preserve">078 0703 0110075640 611 </t>
  </si>
  <si>
    <t xml:space="preserve">078 0703 0110075640 620 </t>
  </si>
  <si>
    <t xml:space="preserve">078 0703 0110075640 621 </t>
  </si>
  <si>
    <t>Обеспечение деятельности (оказание услуг) подведомственных учреждений города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</si>
  <si>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078 0703 0120000810 000 </t>
  </si>
  <si>
    <t xml:space="preserve">078 0703 0120000810 600 </t>
  </si>
  <si>
    <t xml:space="preserve">078 0703 0120000810 610 </t>
  </si>
  <si>
    <t xml:space="preserve">078 0703 0120000810 611 </t>
  </si>
  <si>
    <t xml:space="preserve">078 0703 0120000810 612 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</si>
  <si>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</si>
  <si>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078 0703 0120047050 000 </t>
  </si>
  <si>
    <t xml:space="preserve">078 0703 0120047050 600 </t>
  </si>
  <si>
    <t xml:space="preserve">078 0703 0120047050 610 </t>
  </si>
  <si>
    <t xml:space="preserve">078 0703 0120047050 611 </t>
  </si>
  <si>
    <t>Гранты в форме субсидии бюджетным учреждениям</t>
  </si>
  <si>
    <t xml:space="preserve">078 0703 0120047050 613 </t>
  </si>
  <si>
    <t xml:space="preserve">078 0703 0120047050 620 </t>
  </si>
  <si>
    <t>Гранты в форме субсидии автономным учреждениям</t>
  </si>
  <si>
    <t xml:space="preserve">078 0703 0120047050 623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</si>
  <si>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</si>
  <si>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078 0703 0120047050 630 </t>
  </si>
  <si>
    <t>Субсидии (гранты в форме субсидий), не подлежащие казначейскому сопровождению</t>
  </si>
  <si>
    <t xml:space="preserve">078 0703 0120047050 633 </t>
  </si>
  <si>
    <t>Иные бюджетные ассигнования</t>
  </si>
  <si>
    <t xml:space="preserve">078 0703 0120047050 800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</si>
  <si>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</si>
  <si>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078 0703 0120047050 810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</si>
  <si>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</si>
  <si>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078 0703 0120047050 813 </t>
  </si>
  <si>
    <t>Модернизация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</si>
  <si>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01200S5600 000 </t>
  </si>
  <si>
    <t xml:space="preserve">078 0703 01200S5600 600 </t>
  </si>
  <si>
    <t xml:space="preserve">078 0703 01200S5600 610 </t>
  </si>
  <si>
    <t xml:space="preserve">078 0703 01200S5600 612 </t>
  </si>
  <si>
    <t>Финансирование расходов на увеличение охвата детей, обучающихся по дополнительным общеразвивающим программам,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</si>
  <si>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01200S5680 000 </t>
  </si>
  <si>
    <t xml:space="preserve">078 0703 01200S5680 600 </t>
  </si>
  <si>
    <t xml:space="preserve">078 0703 01200S5680 610 </t>
  </si>
  <si>
    <t xml:space="preserve">078 0703 01200S5680 611 </t>
  </si>
  <si>
    <t>Мероприятия в области профилактики правонарушений, укрепления общественного порядка и общественной безопасности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</si>
  <si>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078 0703 0290041010 000 </t>
  </si>
  <si>
    <t xml:space="preserve">078 0703 0290041010 600 </t>
  </si>
  <si>
    <t xml:space="preserve">078 0703 0290041010 610 </t>
  </si>
  <si>
    <t xml:space="preserve">078 0703 0290041010 611 </t>
  </si>
  <si>
    <t xml:space="preserve">078 0705 0000000000 000 </t>
  </si>
  <si>
    <t>Обеспечение деятельности (оказание услуг) подведомственных учреждений города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</si>
  <si>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078 0705 0140000810 000 </t>
  </si>
  <si>
    <t xml:space="preserve">078 0705 0140000810 200 </t>
  </si>
  <si>
    <t xml:space="preserve">078 0705 0140000810 240 </t>
  </si>
  <si>
    <t xml:space="preserve">078 0705 0140000810 244 </t>
  </si>
  <si>
    <t>Молодежная политика</t>
  </si>
  <si>
    <t xml:space="preserve">078 0707 0000000000 000 </t>
  </si>
  <si>
    <t xml:space="preserve">078 0707 0110000810 000 </t>
  </si>
  <si>
    <t xml:space="preserve">078 0707 0110000810 600 </t>
  </si>
  <si>
    <t xml:space="preserve">078 0707 0110000810 610 </t>
  </si>
  <si>
    <t xml:space="preserve">078 0707 0110000810 611 </t>
  </si>
  <si>
    <t xml:space="preserve">078 0707 0110000810 620 </t>
  </si>
  <si>
    <t xml:space="preserve">078 0707 0110000810 621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</si>
  <si>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</si>
  <si>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078 0707 0110076490 000 </t>
  </si>
  <si>
    <t xml:space="preserve">078 0707 0110076490 600 </t>
  </si>
  <si>
    <t xml:space="preserve">078 0707 0110076490 610 </t>
  </si>
  <si>
    <t xml:space="preserve">078 0707 0110076490 611 </t>
  </si>
  <si>
    <t xml:space="preserve">078 0707 0110076490 620 </t>
  </si>
  <si>
    <t xml:space="preserve">078 0707 0110076490 621 </t>
  </si>
  <si>
    <t xml:space="preserve">078 0707 0120000810 000 </t>
  </si>
  <si>
    <t xml:space="preserve">078 0707 0120000810 600 </t>
  </si>
  <si>
    <t xml:space="preserve">078 0707 0120000810 610 </t>
  </si>
  <si>
    <t xml:space="preserve">078 0707 0120000810 611 </t>
  </si>
  <si>
    <t xml:space="preserve">078 0707 0120000810 612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</si>
  <si>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</si>
  <si>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078 0707 0120076490 000 </t>
  </si>
  <si>
    <t xml:space="preserve">078 0707 0120076490 600 </t>
  </si>
  <si>
    <t xml:space="preserve">078 0707 0120076490 610 </t>
  </si>
  <si>
    <t xml:space="preserve">078 0707 0120076490 611 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</si>
  <si>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</si>
  <si>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01200S3970 000 </t>
  </si>
  <si>
    <t xml:space="preserve">078 0707 01200S3970 600 </t>
  </si>
  <si>
    <t xml:space="preserve">078 0707 01200S3970 610 </t>
  </si>
  <si>
    <t xml:space="preserve">078 0707 01200S3970 611 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</si>
  <si>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</si>
  <si>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01200S5530 000 </t>
  </si>
  <si>
    <t xml:space="preserve">078 0707 01200S5530 600 </t>
  </si>
  <si>
    <t xml:space="preserve">078 0707 01200S5530 610 </t>
  </si>
  <si>
    <t xml:space="preserve">078 0707 01200S5530 612 </t>
  </si>
  <si>
    <t>Проведение мероприятий для детей и молодежи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</si>
  <si>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078 0707 0140047010 000 </t>
  </si>
  <si>
    <t xml:space="preserve">078 0707 0140047010 200 </t>
  </si>
  <si>
    <t xml:space="preserve">078 0707 0140047010 240 </t>
  </si>
  <si>
    <t xml:space="preserve">078 0707 0140047010 244 </t>
  </si>
  <si>
    <t>Социальное обеспечение и иные выплаты населению</t>
  </si>
  <si>
    <t xml:space="preserve">078 0707 0140047010 300 </t>
  </si>
  <si>
    <t>Премии и гранты</t>
  </si>
  <si>
    <t xml:space="preserve">078 0707 0140047010 350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</si>
  <si>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</si>
  <si>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078 0707 0140076490 000 </t>
  </si>
  <si>
    <t xml:space="preserve">078 0707 0140076490 200 </t>
  </si>
  <si>
    <t xml:space="preserve">078 0707 0140076490 240 </t>
  </si>
  <si>
    <t xml:space="preserve">078 0707 0140076490 244 </t>
  </si>
  <si>
    <t xml:space="preserve">078 0707 0140076490 300 </t>
  </si>
  <si>
    <t>Социальные выплаты гражданам, кроме публичных нормативных социальных выплат</t>
  </si>
  <si>
    <t xml:space="preserve">078 0707 0140076490 320 </t>
  </si>
  <si>
    <t>Пособия, компенсации и иные социальные выплаты гражданам, кроме публичных нормативных обязательств</t>
  </si>
  <si>
    <t xml:space="preserve">078 0707 0140076490 321 </t>
  </si>
  <si>
    <t>Приобретение товаров, работ, услуг в пользу граждан в целях их социального обеспечения</t>
  </si>
  <si>
    <t xml:space="preserve">078 0707 0140076490 323 </t>
  </si>
  <si>
    <t xml:space="preserve">078 0707 0290041010 000 </t>
  </si>
  <si>
    <t xml:space="preserve">078 0707 0290041010 600 </t>
  </si>
  <si>
    <t xml:space="preserve">078 0707 0290041010 610 </t>
  </si>
  <si>
    <t xml:space="preserve">078 0707 0290041010 612 </t>
  </si>
  <si>
    <t>Оплата стоимости набора продуктов питания или готовых блюд и их транспортировки в лагеря с дневным пребыванием детей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</si>
  <si>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078 0707 0290047040 000 </t>
  </si>
  <si>
    <t xml:space="preserve">078 0707 0290047040 300 </t>
  </si>
  <si>
    <t xml:space="preserve">078 0707 0290047040 320 </t>
  </si>
  <si>
    <t xml:space="preserve">078 0707 0290047040 323 </t>
  </si>
  <si>
    <t>Другие вопросы в области образования</t>
  </si>
  <si>
    <t xml:space="preserve">078 0709 0000000000 000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</si>
  <si>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"Поддержка детей-сирот, расширение практики применения семейных форм воспитания" муниципальной программы г. Назарово "Развитие образования города Назарово"</t>
  </si>
  <si>
    <t xml:space="preserve">078 0709 0130075520 000 </t>
  </si>
  <si>
    <t xml:space="preserve">078 0709 0130075520 100 </t>
  </si>
  <si>
    <t xml:space="preserve">078 0709 0130075520 120 </t>
  </si>
  <si>
    <t xml:space="preserve">078 0709 0130075520 121 </t>
  </si>
  <si>
    <t xml:space="preserve">078 0709 0130075520 122 </t>
  </si>
  <si>
    <t xml:space="preserve">078 0709 0130075520 129 </t>
  </si>
  <si>
    <t xml:space="preserve">078 0709 0130075520 200 </t>
  </si>
  <si>
    <t xml:space="preserve">078 0709 0130075520 240 </t>
  </si>
  <si>
    <t xml:space="preserve">078 0709 0130075520 244 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</si>
  <si>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</si>
  <si>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078 0709 0140000310 000 </t>
  </si>
  <si>
    <t xml:space="preserve">078 0709 0140000310 100 </t>
  </si>
  <si>
    <t xml:space="preserve">078 0709 0140000310 120 </t>
  </si>
  <si>
    <t xml:space="preserve">078 0709 0140000310 121 </t>
  </si>
  <si>
    <t xml:space="preserve">078 0709 0140000310 122 </t>
  </si>
  <si>
    <t xml:space="preserve">078 0709 0140000310 129 </t>
  </si>
  <si>
    <t xml:space="preserve">078 0709 0140000310 200 </t>
  </si>
  <si>
    <t xml:space="preserve">078 0709 0140000310 240 </t>
  </si>
  <si>
    <t xml:space="preserve">078 0709 0140000310 244 </t>
  </si>
  <si>
    <t>Закупка энергетических ресурсов</t>
  </si>
  <si>
    <t xml:space="preserve">078 0709 0140000310 247 </t>
  </si>
  <si>
    <t xml:space="preserve">078 0709 0140000810 000 </t>
  </si>
  <si>
    <t xml:space="preserve">078 0709 0140000810 100 </t>
  </si>
  <si>
    <t xml:space="preserve">078 0709 0140000810 110 </t>
  </si>
  <si>
    <t xml:space="preserve">078 0709 0140000810 111 </t>
  </si>
  <si>
    <t>Иные выплаты персоналу учреждений, за исключением фонда оплаты труда</t>
  </si>
  <si>
    <t xml:space="preserve">078 0709 0140000810 112 </t>
  </si>
  <si>
    <t xml:space="preserve">078 0709 0140000810 119 </t>
  </si>
  <si>
    <t xml:space="preserve">078 0709 0140000810 200 </t>
  </si>
  <si>
    <t xml:space="preserve">078 0709 0140000810 240 </t>
  </si>
  <si>
    <t xml:space="preserve">078 0709 0140000810 244 </t>
  </si>
  <si>
    <t xml:space="preserve">078 0709 0140000810 800 </t>
  </si>
  <si>
    <t>Уплата налогов, сборов и иных платежей</t>
  </si>
  <si>
    <t xml:space="preserve">078 0709 0140000810 850 </t>
  </si>
  <si>
    <t>Уплата прочих налогов, сборов</t>
  </si>
  <si>
    <t xml:space="preserve">078 0709 0140000810 852 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</si>
  <si>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</si>
  <si>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078 0709 0140077450 000 </t>
  </si>
  <si>
    <t xml:space="preserve">078 0709 0140077450 200 </t>
  </si>
  <si>
    <t xml:space="preserve">078 0709 0140077450 240 </t>
  </si>
  <si>
    <t xml:space="preserve">078 0709 0140077450 244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</si>
  <si>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</si>
  <si>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078 0709 1040078460 000 </t>
  </si>
  <si>
    <t xml:space="preserve">078 0709 1040078460 100 </t>
  </si>
  <si>
    <t xml:space="preserve">078 0709 1040078460 120 </t>
  </si>
  <si>
    <t xml:space="preserve">078 0709 1040078460 121 </t>
  </si>
  <si>
    <t xml:space="preserve">078 0709 1040078460 129 </t>
  </si>
  <si>
    <t>СОЦИАЛЬНАЯ ПОЛИТИКА</t>
  </si>
  <si>
    <t xml:space="preserve">078 1000 0000000000 000 </t>
  </si>
  <si>
    <t>Социальное обеспечение населения</t>
  </si>
  <si>
    <t xml:space="preserve">078 1003 0000000000 000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</si>
  <si>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</si>
  <si>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078 1003 0110075660 000 </t>
  </si>
  <si>
    <t xml:space="preserve">078 1003 0110075660 200 </t>
  </si>
  <si>
    <t xml:space="preserve">078 1003 0110075660 240 </t>
  </si>
  <si>
    <t xml:space="preserve">078 1003 0110075660 244 </t>
  </si>
  <si>
    <t xml:space="preserve">078 1003 0110075660 300 </t>
  </si>
  <si>
    <t xml:space="preserve">078 1003 0110075660 320 </t>
  </si>
  <si>
    <t xml:space="preserve">078 1003 0110075660 321 </t>
  </si>
  <si>
    <t xml:space="preserve">078 1003 0110075660 600 </t>
  </si>
  <si>
    <t xml:space="preserve">078 1003 0110075660 610 </t>
  </si>
  <si>
    <t xml:space="preserve">078 1003 0110075660 611 </t>
  </si>
  <si>
    <t xml:space="preserve">078 1003 0110075660 620 </t>
  </si>
  <si>
    <t xml:space="preserve">078 1003 0110075660 621 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</si>
  <si>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</si>
  <si>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01100L3040 000 </t>
  </si>
  <si>
    <t xml:space="preserve">078 1003 01100L3040 600 </t>
  </si>
  <si>
    <t xml:space="preserve">078 1003 01100L3040 610 </t>
  </si>
  <si>
    <t xml:space="preserve">078 1003 01100L3040 612 </t>
  </si>
  <si>
    <t xml:space="preserve">078 1003 01100L3040 620 </t>
  </si>
  <si>
    <t xml:space="preserve">078 1003 01100L3040 622 </t>
  </si>
  <si>
    <t>Охрана семьи и детства</t>
  </si>
  <si>
    <t xml:space="preserve">078 1004 0000000000 000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</si>
  <si>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</si>
  <si>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078 1004 0110075560 000 </t>
  </si>
  <si>
    <t xml:space="preserve">078 1004 0110075560 200 </t>
  </si>
  <si>
    <t xml:space="preserve">078 1004 0110075560 240 </t>
  </si>
  <si>
    <t xml:space="preserve">078 1004 0110075560 244 </t>
  </si>
  <si>
    <t xml:space="preserve">078 1004 0110075560 300 </t>
  </si>
  <si>
    <t xml:space="preserve">078 1004 0110075560 320 </t>
  </si>
  <si>
    <t xml:space="preserve">078 1004 0110075560 321 </t>
  </si>
  <si>
    <t>Администрация города Назарово</t>
  </si>
  <si>
    <t xml:space="preserve">162 0000 0000000000 000 </t>
  </si>
  <si>
    <t xml:space="preserve">162 0100 0000000000 000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</si>
  <si>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</si>
  <si>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162 0102 0000000000 000 </t>
  </si>
  <si>
    <t>Глава муниципального образования в рамках непрограммных расходов исполнительной власти муниципального образования</t>
  </si>
  <si>
    <t xml:space="preserve">162 0102 9110000320 000 </t>
  </si>
  <si>
    <t xml:space="preserve">162 0102 9110000320 100 </t>
  </si>
  <si>
    <t xml:space="preserve">162 0102 9110000320 120 </t>
  </si>
  <si>
    <t xml:space="preserve">162 0102 9110000320 121 </t>
  </si>
  <si>
    <t xml:space="preserve">162 0102 9110000320 122 </t>
  </si>
  <si>
    <t xml:space="preserve">162 0102 9110000320 129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</si>
  <si>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</si>
  <si>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162 0104 0000000000 000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</si>
  <si>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</si>
  <si>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162 0104 1040075870 000 </t>
  </si>
  <si>
    <t xml:space="preserve">162 0104 1040075870 100 </t>
  </si>
  <si>
    <t xml:space="preserve">162 0104 1040075870 120 </t>
  </si>
  <si>
    <t xml:space="preserve">162 0104 1040075870 121 </t>
  </si>
  <si>
    <t xml:space="preserve">162 0104 1040075870 129 </t>
  </si>
  <si>
    <t xml:space="preserve">162 0104 1040075870 200 </t>
  </si>
  <si>
    <t xml:space="preserve">162 0104 1040075870 240 </t>
  </si>
  <si>
    <t xml:space="preserve">162 0104 1040075870 244 </t>
  </si>
  <si>
    <t xml:space="preserve">162 0104 1040078460 000 </t>
  </si>
  <si>
    <t xml:space="preserve">162 0104 1040078460 100 </t>
  </si>
  <si>
    <t xml:space="preserve">162 0104 1040078460 120 </t>
  </si>
  <si>
    <t xml:space="preserve">162 0104 1040078460 121 </t>
  </si>
  <si>
    <t xml:space="preserve">162 0104 1040078460 129 </t>
  </si>
  <si>
    <t xml:space="preserve">162 0104 1040078460 200 </t>
  </si>
  <si>
    <t xml:space="preserve">162 0104 1040078460 240 </t>
  </si>
  <si>
    <t xml:space="preserve">162 0104 1040078460 244 </t>
  </si>
  <si>
    <t>Руководство и управление в сфере установленных функций органов местного самоуправления в рамках непрограммных расходов исполнительной власти муниципального образования</t>
  </si>
  <si>
    <t xml:space="preserve">162 0104 9110000310 000 </t>
  </si>
  <si>
    <t xml:space="preserve">162 0104 9110000310 100 </t>
  </si>
  <si>
    <t xml:space="preserve">162 0104 9110000310 120 </t>
  </si>
  <si>
    <t xml:space="preserve">162 0104 9110000310 121 </t>
  </si>
  <si>
    <t xml:space="preserve">162 0104 9110000310 122 </t>
  </si>
  <si>
    <t xml:space="preserve">162 0104 9110000310 129 </t>
  </si>
  <si>
    <t xml:space="preserve">162 0104 9110000310 200 </t>
  </si>
  <si>
    <t xml:space="preserve">162 0104 9110000310 240 </t>
  </si>
  <si>
    <t xml:space="preserve">162 0104 9110000310 244 </t>
  </si>
  <si>
    <t xml:space="preserve">162 0104 9110000310 247 </t>
  </si>
  <si>
    <t xml:space="preserve">162 0104 9110000310 800 </t>
  </si>
  <si>
    <t xml:space="preserve">162 0104 9110000310 850 </t>
  </si>
  <si>
    <t xml:space="preserve">162 0104 9110000310 852 </t>
  </si>
  <si>
    <t>Уплата иных платежей</t>
  </si>
  <si>
    <t xml:space="preserve">162 0104 9110000310 853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</si>
  <si>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исполнительной власти муниципального образования</t>
  </si>
  <si>
    <t xml:space="preserve">162 0104 9110002890 000 </t>
  </si>
  <si>
    <t xml:space="preserve">162 0104 9110002890 100 </t>
  </si>
  <si>
    <t xml:space="preserve">162 0104 9110002890 120 </t>
  </si>
  <si>
    <t xml:space="preserve">162 0104 9110002890 121 </t>
  </si>
  <si>
    <t xml:space="preserve">162 0104 9110002890 129 </t>
  </si>
  <si>
    <t xml:space="preserve">162 0104 9110002890 200 </t>
  </si>
  <si>
    <t xml:space="preserve">162 0104 9110002890 240 </t>
  </si>
  <si>
    <t xml:space="preserve">162 0104 9110002890 244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</si>
  <si>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исполнительной власти муниципального образования</t>
  </si>
  <si>
    <t xml:space="preserve">162 0104 9110074290 000 </t>
  </si>
  <si>
    <t xml:space="preserve">162 0104 9110074290 100 </t>
  </si>
  <si>
    <t xml:space="preserve">162 0104 9110074290 120 </t>
  </si>
  <si>
    <t xml:space="preserve">162 0104 9110074290 121 </t>
  </si>
  <si>
    <t xml:space="preserve">162 0104 9110074290 129 </t>
  </si>
  <si>
    <t xml:space="preserve">162 0104 9110074290 200 </t>
  </si>
  <si>
    <t xml:space="preserve">162 0104 9110074290 240 </t>
  </si>
  <si>
    <t xml:space="preserve">162 0104 9110074290 244 </t>
  </si>
  <si>
    <t>Выполнение государственных полномочий по созданию и обеспечению деятельности административных комиссий (в соответствии сЗаконом края от 23 апреля 2009 года № 8-3170) в рамках непрограммных расходов органов исполнительной власти муниципального образования</t>
  </si>
  <si>
    <t xml:space="preserve">162 0104 9110075140 000 </t>
  </si>
  <si>
    <t xml:space="preserve">162 0104 9110075140 100 </t>
  </si>
  <si>
    <t xml:space="preserve">162 0104 9110075140 120 </t>
  </si>
  <si>
    <t xml:space="preserve">162 0104 9110075140 121 </t>
  </si>
  <si>
    <t xml:space="preserve">162 0104 9110075140 129 </t>
  </si>
  <si>
    <t xml:space="preserve">162 0104 9110075140 200 </t>
  </si>
  <si>
    <t xml:space="preserve">162 0104 9110075140 240 </t>
  </si>
  <si>
    <t xml:space="preserve">162 0104 9110075140 244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</si>
  <si>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исполнительной власти муниципального образования</t>
  </si>
  <si>
    <t xml:space="preserve">162 0104 9110076040 000 </t>
  </si>
  <si>
    <t xml:space="preserve">162 0104 9110076040 100 </t>
  </si>
  <si>
    <t xml:space="preserve">162 0104 9110076040 120 </t>
  </si>
  <si>
    <t xml:space="preserve">162 0104 9110076040 121 </t>
  </si>
  <si>
    <t xml:space="preserve">162 0104 9110076040 122 </t>
  </si>
  <si>
    <t xml:space="preserve">162 0104 9110076040 129 </t>
  </si>
  <si>
    <t xml:space="preserve">162 0104 9110076040 200 </t>
  </si>
  <si>
    <t xml:space="preserve">162 0104 9110076040 240 </t>
  </si>
  <si>
    <t xml:space="preserve">162 0104 9110076040 244 </t>
  </si>
  <si>
    <t>Содействие развитию налогового потенциала в рамках непрограммных расходов органов исполнительной власти муниципального образования</t>
  </si>
  <si>
    <t xml:space="preserve">162 0104 9110077450 000 </t>
  </si>
  <si>
    <t xml:space="preserve">162 0104 9110077450 200 </t>
  </si>
  <si>
    <t xml:space="preserve">162 0104 9110077450 240 </t>
  </si>
  <si>
    <t xml:space="preserve">162 0104 9110077450 244 </t>
  </si>
  <si>
    <t>Судебная система</t>
  </si>
  <si>
    <t xml:space="preserve">162 0105 0000000000 000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</si>
  <si>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исполнительной власти муниципального образования</t>
  </si>
  <si>
    <t xml:space="preserve">162 0105 9110051200 000 </t>
  </si>
  <si>
    <t xml:space="preserve">162 0105 9110051200 200 </t>
  </si>
  <si>
    <t xml:space="preserve">162 0105 9110051200 240 </t>
  </si>
  <si>
    <t xml:space="preserve">162 0105 9110051200 244 </t>
  </si>
  <si>
    <t>Обеспечение проведения выборов и референдумов</t>
  </si>
  <si>
    <t xml:space="preserve">162 0107 0000000000 000 </t>
  </si>
  <si>
    <t>Проведение выборов в представительные органы муниципального образования в рамках непрограммных расходов исполнительной власти муниципального образования</t>
  </si>
  <si>
    <t xml:space="preserve">162 0107 9110041930 000 </t>
  </si>
  <si>
    <t xml:space="preserve">162 0107 9110041930 800 </t>
  </si>
  <si>
    <t>Специальные расходы</t>
  </si>
  <si>
    <t xml:space="preserve">162 0107 9110041930 880 </t>
  </si>
  <si>
    <t>Резервные фонды</t>
  </si>
  <si>
    <t xml:space="preserve">162 0111 0000000000 000 </t>
  </si>
  <si>
    <t>Резервный фонд администрации города Назарово в рамках непрограммных расходов исполнительной власти муниципального образования</t>
  </si>
  <si>
    <t xml:space="preserve">162 0111 9110041100 000 </t>
  </si>
  <si>
    <t xml:space="preserve">162 0111 9110041100 800 </t>
  </si>
  <si>
    <t>Резервные средства</t>
  </si>
  <si>
    <t xml:space="preserve">162 0111 9110041100 870 </t>
  </si>
  <si>
    <t>Другие общегосударственные вопросы</t>
  </si>
  <si>
    <t xml:space="preserve">162 0113 0000000000 000 </t>
  </si>
  <si>
    <t xml:space="preserve">162 0113 0290041010 000 </t>
  </si>
  <si>
    <t xml:space="preserve">162 0113 0290041010 200 </t>
  </si>
  <si>
    <t xml:space="preserve">162 0113 0290041010 240 </t>
  </si>
  <si>
    <t xml:space="preserve">162 0113 0290041010 244 </t>
  </si>
  <si>
    <t xml:space="preserve">162 0113 0290041010 800 </t>
  </si>
  <si>
    <t xml:space="preserve">162 0113 0290041010 850 </t>
  </si>
  <si>
    <t xml:space="preserve">162 0113 0290041010 852 </t>
  </si>
  <si>
    <t>Обеспечение деятельности (оказание услуг) подведомственных учреждений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</si>
  <si>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162 0113 0390000810 000 </t>
  </si>
  <si>
    <t xml:space="preserve">162 0113 0390000810 100 </t>
  </si>
  <si>
    <t xml:space="preserve">162 0113 0390000810 110 </t>
  </si>
  <si>
    <t xml:space="preserve">162 0113 0390000810 111 </t>
  </si>
  <si>
    <t xml:space="preserve">162 0113 0390000810 112 </t>
  </si>
  <si>
    <t xml:space="preserve">162 0113 0390000810 119 </t>
  </si>
  <si>
    <t xml:space="preserve">162 0113 0390000810 200 </t>
  </si>
  <si>
    <t xml:space="preserve">162 0113 0390000810 240 </t>
  </si>
  <si>
    <t xml:space="preserve">162 0113 0390000810 244 </t>
  </si>
  <si>
    <t xml:space="preserve">162 0113 0390000810 600 </t>
  </si>
  <si>
    <t xml:space="preserve">162 0113 0390000810 610 </t>
  </si>
  <si>
    <t xml:space="preserve">162 0113 0390000810 611 </t>
  </si>
  <si>
    <t xml:space="preserve">162 0113 0390000810 612 </t>
  </si>
  <si>
    <t>Обеспечение деятельности (оказание услуг) подведомственных учреждений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</si>
  <si>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162 0113 0440000810 000 </t>
  </si>
  <si>
    <t xml:space="preserve">162 0113 0440000810 100 </t>
  </si>
  <si>
    <t xml:space="preserve">162 0113 0440000810 110 </t>
  </si>
  <si>
    <t xml:space="preserve">162 0113 0440000810 111 </t>
  </si>
  <si>
    <t xml:space="preserve">162 0113 0440000810 119 </t>
  </si>
  <si>
    <t xml:space="preserve">162 0113 0440000810 200 </t>
  </si>
  <si>
    <t xml:space="preserve">162 0113 0440000810 240 </t>
  </si>
  <si>
    <t xml:space="preserve">162 0113 0440000810 244 </t>
  </si>
  <si>
    <t xml:space="preserve">162 0113 0440000810 247 </t>
  </si>
  <si>
    <t>Осуществление государственных полномочий в области архивного дела, переданных органам местного самоуправления Красноярского края ( в соответствии с Законом края от 21 декабря 2010 года № 11-5564),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</si>
  <si>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162 0113 0440075190 000 </t>
  </si>
  <si>
    <t xml:space="preserve">162 0113 0440075190 100 </t>
  </si>
  <si>
    <t xml:space="preserve">162 0113 0440075190 110 </t>
  </si>
  <si>
    <t xml:space="preserve">162 0113 0440075190 111 </t>
  </si>
  <si>
    <t xml:space="preserve">162 0113 0440075190 119 </t>
  </si>
  <si>
    <t xml:space="preserve">162 0113 0440075190 200 </t>
  </si>
  <si>
    <t xml:space="preserve">162 0113 0440075190 240 </t>
  </si>
  <si>
    <t xml:space="preserve">162 0113 0440075190 244 </t>
  </si>
  <si>
    <t>Формирование и содержание муниципального архива, включая хранение архивных фондов поселений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</si>
  <si>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162 0113 0440084770 000 </t>
  </si>
  <si>
    <t xml:space="preserve">162 0113 0440084770 100 </t>
  </si>
  <si>
    <t xml:space="preserve">162 0113 0440084770 110 </t>
  </si>
  <si>
    <t xml:space="preserve">162 0113 0440084770 111 </t>
  </si>
  <si>
    <t xml:space="preserve">162 0113 0440084770 119 </t>
  </si>
  <si>
    <t xml:space="preserve">162 0113 0440084770 200 </t>
  </si>
  <si>
    <t xml:space="preserve">162 0113 0440084770 240 </t>
  </si>
  <si>
    <t xml:space="preserve">162 0113 0440084770 244 </t>
  </si>
  <si>
    <t>Обеспечение эффективного управления и распоряжения муниципальной собственностью путем совершенствования системы учета объектов муниципального имущества и повышения доходов от его использования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</si>
  <si>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162 0113 1210041410 000 </t>
  </si>
  <si>
    <t xml:space="preserve">162 0113 1210041410 200 </t>
  </si>
  <si>
    <t xml:space="preserve">162 0113 1210041410 240 </t>
  </si>
  <si>
    <t xml:space="preserve">162 0113 1210041410 244 </t>
  </si>
  <si>
    <t>Реализация муниципальных программ (подпрограмм) поддержки социально ориентированных некоммерческих организаций на конкурсной основе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</si>
  <si>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13100S5790 000 </t>
  </si>
  <si>
    <t xml:space="preserve">162 0113 13100S5790 600 </t>
  </si>
  <si>
    <t xml:space="preserve">162 0113 13100S5790 630 </t>
  </si>
  <si>
    <t xml:space="preserve">162 0113 13100S5790 633 </t>
  </si>
  <si>
    <t>Финансирование создания и обеспечение деятельности муниципальных ресурсных центров поддержки общественных инициатив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</si>
  <si>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13100S6400 000 </t>
  </si>
  <si>
    <t xml:space="preserve">162 0113 13100S6400 600 </t>
  </si>
  <si>
    <t xml:space="preserve">162 0113 13100S6400 610 </t>
  </si>
  <si>
    <t xml:space="preserve">162 0113 13100S6400 612 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</si>
  <si>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 "Укрепление гражданского единства и гармонизация межнациональных и межконфессиональных отношений в городе Назарово" муниципальной программы г. Назарово "Содействие развитию гражданского общества в городе Назарово"</t>
  </si>
  <si>
    <t xml:space="preserve">162 0113 13300S4100 000 </t>
  </si>
  <si>
    <t xml:space="preserve">162 0113 13300S4100 200 </t>
  </si>
  <si>
    <t xml:space="preserve">162 0113 13300S4100 240 </t>
  </si>
  <si>
    <t xml:space="preserve">162 0113 13300S4100 244 </t>
  </si>
  <si>
    <t>Организация и проведение мероприятий, посвященных праздничным, юбилейным и памятным датам, в рамках непрограммных расходов исполнительной власти муниципального образования</t>
  </si>
  <si>
    <t xml:space="preserve">162 0113 9110040040 000 </t>
  </si>
  <si>
    <t xml:space="preserve">162 0113 9110040040 200 </t>
  </si>
  <si>
    <t xml:space="preserve">162 0113 9110040040 240 </t>
  </si>
  <si>
    <t xml:space="preserve">162 0113 9110040040 244 </t>
  </si>
  <si>
    <t>Выполнение других обязательств государства в рамках непрограммных расходов исполнительной власти муниципального образования</t>
  </si>
  <si>
    <t xml:space="preserve">162 0113 9110041860 000 </t>
  </si>
  <si>
    <t xml:space="preserve">162 0113 9110041860 200 </t>
  </si>
  <si>
    <t xml:space="preserve">162 0113 9110041860 240 </t>
  </si>
  <si>
    <t xml:space="preserve">162 0113 9110041860 244 </t>
  </si>
  <si>
    <t xml:space="preserve">162 0113 9110041860 800 </t>
  </si>
  <si>
    <t>Исполнение судебных актов</t>
  </si>
  <si>
    <t xml:space="preserve">162 0113 9110041860 830 </t>
  </si>
  <si>
    <t>Исполнение судебных актов Российской Федерации и мировых соглашений по возмещению причиненного вреда</t>
  </si>
  <si>
    <t xml:space="preserve">162 0113 9110041860 831 </t>
  </si>
  <si>
    <t>Обеспечение деятельности (оказание услуг) подведомственных учреждений в рамках  непрограммных расходов  муниципальных казенных учреждений</t>
  </si>
  <si>
    <t xml:space="preserve">162 0113 9210000810 000 </t>
  </si>
  <si>
    <t xml:space="preserve">162 0113 9210000810 100 </t>
  </si>
  <si>
    <t xml:space="preserve">162 0113 9210000810 110 </t>
  </si>
  <si>
    <t xml:space="preserve">162 0113 9210000810 111 </t>
  </si>
  <si>
    <t xml:space="preserve">162 0113 9210000810 119 </t>
  </si>
  <si>
    <t xml:space="preserve">162 0113 9210000810 200 </t>
  </si>
  <si>
    <t xml:space="preserve">162 0113 9210000810 240 </t>
  </si>
  <si>
    <t xml:space="preserve">162 0113 9210000810 244 </t>
  </si>
  <si>
    <t>Содействие развитию налогового потенциала в рамках непрограммных расходов муниципальных казенных учреждений</t>
  </si>
  <si>
    <t xml:space="preserve">162 0113 9210077450 000 </t>
  </si>
  <si>
    <t xml:space="preserve">162 0113 9210077450 200 </t>
  </si>
  <si>
    <t xml:space="preserve">162 0113 9210077450 240 </t>
  </si>
  <si>
    <t xml:space="preserve">162 0113 9210077450 244 </t>
  </si>
  <si>
    <t>НАЦИОНАЛЬНАЯ БЕЗОПАСНОСТЬ И ПРАВООХРАНИТЕЛЬНАЯ ДЕЯТЕЛЬНОСТЬ</t>
  </si>
  <si>
    <t xml:space="preserve">162 0300 0000000000 000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</si>
  <si>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</si>
  <si>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162 0310 0000000000 000 </t>
  </si>
  <si>
    <t>Содержание единых дежурно-диспетчерских служб,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</si>
  <si>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162 0310 1110000820 000 </t>
  </si>
  <si>
    <t xml:space="preserve">162 0310 1110000820 100 </t>
  </si>
  <si>
    <t xml:space="preserve">162 0310 1110000820 110 </t>
  </si>
  <si>
    <t xml:space="preserve">162 0310 1110000820 111 </t>
  </si>
  <si>
    <t xml:space="preserve">162 0310 1110000820 112 </t>
  </si>
  <si>
    <t xml:space="preserve">162 0310 1110000820 119 </t>
  </si>
  <si>
    <t xml:space="preserve">162 0310 1110000820 200 </t>
  </si>
  <si>
    <t xml:space="preserve">162 0310 1110000820 240 </t>
  </si>
  <si>
    <t xml:space="preserve">162 0310 1110000820 244 </t>
  </si>
  <si>
    <t xml:space="preserve">162 0310 1110000820 800 </t>
  </si>
  <si>
    <t xml:space="preserve">162 0310 1110000820 830 </t>
  </si>
  <si>
    <t xml:space="preserve">162 0310 1110000820 831 </t>
  </si>
  <si>
    <t xml:space="preserve">162 0310 1110000820 850 </t>
  </si>
  <si>
    <t xml:space="preserve">162 0310 1110000820 852 </t>
  </si>
  <si>
    <t>Частичное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Назаровского района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</si>
  <si>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162 0310 1110083590 000 </t>
  </si>
  <si>
    <t xml:space="preserve">162 0310 1110083590 100 </t>
  </si>
  <si>
    <t xml:space="preserve">162 0310 1110083590 110 </t>
  </si>
  <si>
    <t xml:space="preserve">162 0310 1110083590 111 </t>
  </si>
  <si>
    <t xml:space="preserve">162 0310 1110083590 119 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</si>
  <si>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</si>
  <si>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11100S4130 000 </t>
  </si>
  <si>
    <t xml:space="preserve">162 0310 11100S4130 200 </t>
  </si>
  <si>
    <t xml:space="preserve">162 0310 11100S4130 240 </t>
  </si>
  <si>
    <t xml:space="preserve">162 0310 11100S4130 244 </t>
  </si>
  <si>
    <t>Предупреждение и ликвидация последствий чрезвычайных ситуаций и стихийных бедствий природного и техногенного характера,  в рамках подпрограммы "Использование информационно-коммуникационных технологий для обеспечения безопасности  населения  города"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</si>
  <si>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162 0310 1120043010 000 </t>
  </si>
  <si>
    <t xml:space="preserve">162 0310 1120043010 200 </t>
  </si>
  <si>
    <t xml:space="preserve">162 0310 1120043010 240 </t>
  </si>
  <si>
    <t xml:space="preserve">162 0310 1120043010 244 </t>
  </si>
  <si>
    <t>НАЦИОНАЛЬНАЯ ЭКОНОМИКА</t>
  </si>
  <si>
    <t xml:space="preserve">162 0400 0000000000 000 </t>
  </si>
  <si>
    <t>Транспорт</t>
  </si>
  <si>
    <t xml:space="preserve">162 0408 0000000000 000 </t>
  </si>
  <si>
    <t>Предоставление субсидий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 Назарово,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</si>
  <si>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162 0408 0830044310 000 </t>
  </si>
  <si>
    <t xml:space="preserve">162 0408 0830044310 800 </t>
  </si>
  <si>
    <t xml:space="preserve">162 0408 0830044310 810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</si>
  <si>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</si>
  <si>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162 0408 0830044310 811 </t>
  </si>
  <si>
    <t>Оказание услуг по организации и осуществлению регулярных пассажирских перевозок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</si>
  <si>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162 0408 0830044320 000 </t>
  </si>
  <si>
    <t xml:space="preserve">162 0408 0830044320 200 </t>
  </si>
  <si>
    <t xml:space="preserve">162 0408 0830044320 240 </t>
  </si>
  <si>
    <t xml:space="preserve">162 0408 0830044320 244 </t>
  </si>
  <si>
    <t>Дорожное хозяйство (дорожные фонды)</t>
  </si>
  <si>
    <t xml:space="preserve">162 0409 0000000000 000 </t>
  </si>
  <si>
    <t>Развитие системы организации движения транспортных средств и пешеходов и повышение безопасности дорожных условий в рамках подпрограммы "Обеспечение безопасности дорожного движения в г. Назарово" муниципальной программы г. Назарово "Развитие транспортной системы города Назарово"</t>
  </si>
  <si>
    <t xml:space="preserve">162 0409 0810044110 000 </t>
  </si>
  <si>
    <t xml:space="preserve">162 0409 0810044110 600 </t>
  </si>
  <si>
    <t xml:space="preserve">162 0409 0810044110 610 </t>
  </si>
  <si>
    <t xml:space="preserve">162 0409 0810044110 611 </t>
  </si>
  <si>
    <t xml:space="preserve">162 0409 0810044110 612 </t>
  </si>
  <si>
    <t>Содержание автомобильных дорог общего пользования местного значения и искусственных сооружений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</si>
  <si>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162 0409 0820044210 000 </t>
  </si>
  <si>
    <t xml:space="preserve">162 0409 0820044210 600 </t>
  </si>
  <si>
    <t xml:space="preserve">162 0409 0820044210 610 </t>
  </si>
  <si>
    <t xml:space="preserve">162 0409 0820044210 611 </t>
  </si>
  <si>
    <t>Ремонт, капитальный ремонт автомобильных дорог общего пользования местного значения и искусственных сооружений на них, включая работы по ликвидации последствий возникновения чрезвычайных ситуаций природного или техногенного характера, а также наступления обстоятельств непреодолимой силы,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</si>
  <si>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162 0409 0820044220 000 </t>
  </si>
  <si>
    <t xml:space="preserve">162 0409 0820044220 600 </t>
  </si>
  <si>
    <t xml:space="preserve">162 0409 0820044220 610 </t>
  </si>
  <si>
    <t xml:space="preserve">162 0409 0820044220 611 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</si>
  <si>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</si>
  <si>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08200S3950 000 </t>
  </si>
  <si>
    <t xml:space="preserve">162 0409 08200S3950 600 </t>
  </si>
  <si>
    <t xml:space="preserve">162 0409 08200S3950 610 </t>
  </si>
  <si>
    <t xml:space="preserve">162 0409 08200S3950 612 </t>
  </si>
  <si>
    <t>Капитальный ремонт и ремонт автомобильных дорог общего пользования местного значения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</si>
  <si>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08200S5090 000 </t>
  </si>
  <si>
    <t xml:space="preserve">162 0409 08200S5090 600 </t>
  </si>
  <si>
    <t xml:space="preserve">162 0409 08200S5090 610 </t>
  </si>
  <si>
    <t xml:space="preserve">162 0409 08200S5090 612 </t>
  </si>
  <si>
    <t>Прочие мероприятия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</si>
  <si>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162 0409 1490045170 000 </t>
  </si>
  <si>
    <t xml:space="preserve">162 0409 1490045170 600 </t>
  </si>
  <si>
    <t xml:space="preserve">162 0409 1490045170 610 </t>
  </si>
  <si>
    <t xml:space="preserve">162 0409 1490045170 612 </t>
  </si>
  <si>
    <t>Реализация мероприятий по благоустройству, направленных на формирование современной городской среды, за счет средств, поступивших от организаций, осуществляющих содержание и текущий ремонт общего имущества собственника помещений в многоквартирных домах (непосредственный способ управления),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</si>
  <si>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162 0409 1490045230 000 </t>
  </si>
  <si>
    <t xml:space="preserve">162 0409 1490045230 600 </t>
  </si>
  <si>
    <t xml:space="preserve">162 0409 1490045230 610 </t>
  </si>
  <si>
    <t xml:space="preserve">162 0409 1490045230 612 </t>
  </si>
  <si>
    <t>Софинансирование муниципальных программ формирования современной городской среды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</si>
  <si>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149F255550 000 </t>
  </si>
  <si>
    <t xml:space="preserve">162 0409 149F255550 600 </t>
  </si>
  <si>
    <t xml:space="preserve">162 0409 149F255550 610 </t>
  </si>
  <si>
    <t xml:space="preserve">162 0409 149F255550 612 </t>
  </si>
  <si>
    <t>Другие вопросы в области национальной экономики</t>
  </si>
  <si>
    <t xml:space="preserve">162 0412 0000000000 000 </t>
  </si>
  <si>
    <t>Реализация инвестиционных проектов субъектами малого и среднего предпринимательства в приоритетных отраслях в рамках подпрограммы "Развитие инвестиционной деятельности на территории города Назарово" муниципальной программы "Развитие инвестиционной деятельности, малого и среднего предпринимательства на территории города Назарово"</t>
  </si>
  <si>
    <t xml:space="preserve">162 0412 07100S6610 000 </t>
  </si>
  <si>
    <t xml:space="preserve">162 0412 07100S6610 800 </t>
  </si>
  <si>
    <t xml:space="preserve">162 0412 07100S6610 810 </t>
  </si>
  <si>
    <t xml:space="preserve">162 0412 07100S6610 813 </t>
  </si>
  <si>
    <t>Информационно-консультационная и образовательная поддержка субъектов малого и среднего предпринимательства края к информационно-консультационным ресурсам,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</si>
  <si>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162 0412 0720044020 000 </t>
  </si>
  <si>
    <t xml:space="preserve">162 0412 0720044020 200 </t>
  </si>
  <si>
    <t xml:space="preserve">162 0412 0720044020 240 </t>
  </si>
  <si>
    <t xml:space="preserve">162 0412 0720044020 244 </t>
  </si>
  <si>
    <t>Организация и проведение конкурса "Предприниматель года"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</si>
  <si>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162 0412 0720044040 000 </t>
  </si>
  <si>
    <t xml:space="preserve">162 0412 0720044040 200 </t>
  </si>
  <si>
    <t xml:space="preserve">162 0412 0720044040 240 </t>
  </si>
  <si>
    <t xml:space="preserve">162 0412 0720044040 244 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</si>
  <si>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Назарово" муниципальной программы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</si>
  <si>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07200S6070 000 </t>
  </si>
  <si>
    <t xml:space="preserve">162 0412 07200S6070 800 </t>
  </si>
  <si>
    <t xml:space="preserve">162 0412 07200S6070 810 </t>
  </si>
  <si>
    <t xml:space="preserve">162 0412 07200S6070 813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</si>
  <si>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 в городе Назарово" муниципальной программы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</si>
  <si>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07200S6680 000 </t>
  </si>
  <si>
    <t xml:space="preserve">162 0412 07200S6680 800 </t>
  </si>
  <si>
    <t xml:space="preserve">162 0412 07200S6680 810 </t>
  </si>
  <si>
    <t xml:space="preserve">162 0412 07200S6680 813 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</si>
  <si>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"Стимулирование жилищного строительства на территории города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</si>
  <si>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0412 10100S4660 000 </t>
  </si>
  <si>
    <t xml:space="preserve">162 0412 10100S4660 200 </t>
  </si>
  <si>
    <t xml:space="preserve">162 0412 10100S4660 240 </t>
  </si>
  <si>
    <t xml:space="preserve">162 0412 10100S4660 244 </t>
  </si>
  <si>
    <t>Мероприятия по землеустройству и землепользованию в рамках подпрограммы "Эффективное управление и распоряжение земельными ресурсами города Назарово" муниципальной программы г. Назарово "Управление муниципальным имуществом и земельными ресурсами"</t>
  </si>
  <si>
    <t xml:space="preserve">162 0412 1220044410 000 </t>
  </si>
  <si>
    <t xml:space="preserve">162 0412 1220044410 200 </t>
  </si>
  <si>
    <t xml:space="preserve">162 0412 1220044410 240 </t>
  </si>
  <si>
    <t xml:space="preserve">162 0412 1220044410 244 </t>
  </si>
  <si>
    <t>ЖИЛИЩНО-КОММУНАЛЬНОЕ ХОЗЯЙСТВО</t>
  </si>
  <si>
    <t xml:space="preserve">162 0500 0000000000 000 </t>
  </si>
  <si>
    <t>Жилищное хозяйство</t>
  </si>
  <si>
    <t xml:space="preserve">162 0501 0000000000 000 </t>
  </si>
  <si>
    <t>Прочие мероприятия в области жилищного хозяйства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</si>
  <si>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162 0501 1020045240 000 </t>
  </si>
  <si>
    <t xml:space="preserve">162 0501 1020045240 600 </t>
  </si>
  <si>
    <t xml:space="preserve">162 0501 1020045240 610 </t>
  </si>
  <si>
    <t xml:space="preserve">162 0501 1020045240 612 </t>
  </si>
  <si>
    <t>Реализация мероприятий по переселению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реконструкции,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</si>
  <si>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10200S4620 000 </t>
  </si>
  <si>
    <t xml:space="preserve">162 0501 10200S4620 200 </t>
  </si>
  <si>
    <t xml:space="preserve">162 0501 10200S4620 240 </t>
  </si>
  <si>
    <t xml:space="preserve">162 0501 10200S4620 244 </t>
  </si>
  <si>
    <t>Капитальные вложения в объекты государственной (муниципальной) собственности</t>
  </si>
  <si>
    <t xml:space="preserve">162 0501 10200S4620 400 </t>
  </si>
  <si>
    <t>Бюджетные инвестиции</t>
  </si>
  <si>
    <t xml:space="preserve">162 0501 10200S4620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</si>
  <si>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</si>
  <si>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162 0501 10200S4620 412 </t>
  </si>
  <si>
    <t xml:space="preserve">162 0501 10200S4620 800 </t>
  </si>
  <si>
    <t xml:space="preserve">162 0501 10200S4620 850 </t>
  </si>
  <si>
    <t xml:space="preserve">162 0501 10200S4620 853 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</si>
  <si>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</si>
  <si>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102F367483 000 </t>
  </si>
  <si>
    <t xml:space="preserve">162 0501 102F367483 400 </t>
  </si>
  <si>
    <t xml:space="preserve">162 0501 102F367483 410 </t>
  </si>
  <si>
    <t xml:space="preserve">162 0501 102F367483 412 </t>
  </si>
  <si>
    <t xml:space="preserve">162 0501 102F367483 800 </t>
  </si>
  <si>
    <t xml:space="preserve">162 0501 102F367483 850 </t>
  </si>
  <si>
    <t xml:space="preserve">162 0501 102F367483 853 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</si>
  <si>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</si>
  <si>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102F367484 000 </t>
  </si>
  <si>
    <t xml:space="preserve">162 0501 102F367484 400 </t>
  </si>
  <si>
    <t xml:space="preserve">162 0501 102F367484 410 </t>
  </si>
  <si>
    <t xml:space="preserve">162 0501 102F367484 412 </t>
  </si>
  <si>
    <t xml:space="preserve">162 0501 102F367484 800 </t>
  </si>
  <si>
    <t xml:space="preserve">162 0501 102F367484 850 </t>
  </si>
  <si>
    <t xml:space="preserve">162 0501 102F367484 853 </t>
  </si>
  <si>
    <t>Капитальный ремонт общего имущества многоквартирных домов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</si>
  <si>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162 0501 1210045080 000 </t>
  </si>
  <si>
    <t xml:space="preserve">162 0501 1210045080 200 </t>
  </si>
  <si>
    <t xml:space="preserve">162 0501 1210045080 240 </t>
  </si>
  <si>
    <t xml:space="preserve">162 0501 1210045080 244 </t>
  </si>
  <si>
    <t>Содержание муниципального имущества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</si>
  <si>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162 0501 1210045110 000 </t>
  </si>
  <si>
    <t xml:space="preserve">162 0501 1210045110 200 </t>
  </si>
  <si>
    <t xml:space="preserve">162 0501 1210045110 240 </t>
  </si>
  <si>
    <t xml:space="preserve">162 0501 1210045110 244 </t>
  </si>
  <si>
    <t>Затраты по содержанию общедомового имущества в рамках непрограммных расходов исполнительной власти муниципального образования</t>
  </si>
  <si>
    <t xml:space="preserve">162 0501 9110045090 000 </t>
  </si>
  <si>
    <t xml:space="preserve">162 0501 9110045090 200 </t>
  </si>
  <si>
    <t xml:space="preserve">162 0501 9110045090 240 </t>
  </si>
  <si>
    <t xml:space="preserve">162 0501 9110045090 244 </t>
  </si>
  <si>
    <t xml:space="preserve">162 0501 9110045090 247 </t>
  </si>
  <si>
    <t xml:space="preserve">162 0501 9110045090 800 </t>
  </si>
  <si>
    <t xml:space="preserve">162 0501 9110045090 830 </t>
  </si>
  <si>
    <t xml:space="preserve">162 0501 9110045090 831 </t>
  </si>
  <si>
    <t>Коммунальное хозяйство</t>
  </si>
  <si>
    <t xml:space="preserve">162 0502 0000000000 000 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</si>
  <si>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очистке сточных вод в рамках подпрограммы "Развитие инженерного обеспечения микрорайонов города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</si>
  <si>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162 0502 0310045220 000 </t>
  </si>
  <si>
    <t xml:space="preserve">162 0502 0310045220 600 </t>
  </si>
  <si>
    <t xml:space="preserve">162 0502 0310045220 610 </t>
  </si>
  <si>
    <t xml:space="preserve">162 0502 0310045220 612 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</si>
  <si>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очистке сточных вод в рамках подпрограммы "Развитие инженерного обеспечения микрорайонов города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</si>
  <si>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03100S5710 000 </t>
  </si>
  <si>
    <t xml:space="preserve">162 0502 03100S5710 600 </t>
  </si>
  <si>
    <t xml:space="preserve">162 0502 03100S5710 610 </t>
  </si>
  <si>
    <t xml:space="preserve">162 0502 03100S5710 612 </t>
  </si>
  <si>
    <t>Прочие мероприятия в сфере жилищно-коммунального хозяйства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</si>
  <si>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162 0502 0390045060 000 </t>
  </si>
  <si>
    <t xml:space="preserve">162 0502 0390045060 200 </t>
  </si>
  <si>
    <t xml:space="preserve">162 0502 0390045060 240 </t>
  </si>
  <si>
    <t xml:space="preserve">162 0502 0390045060 244 </t>
  </si>
  <si>
    <t>Реализация отдельных мер по обеспечению ограничения платы граждан за коммунальные услуги (в соответствии с Законом края от 01 декабря 2014 года № 7-2839)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</si>
  <si>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162 0502 0390075700 000 </t>
  </si>
  <si>
    <t xml:space="preserve">162 0502 0390075700 800 </t>
  </si>
  <si>
    <t xml:space="preserve">162 0502 0390075700 810 </t>
  </si>
  <si>
    <t xml:space="preserve">162 0502 0390075700 811 </t>
  </si>
  <si>
    <t>Благоустройство</t>
  </si>
  <si>
    <t xml:space="preserve">162 0503 0000000000 000 </t>
  </si>
  <si>
    <t xml:space="preserve">162 0503 0290041010 000 </t>
  </si>
  <si>
    <t xml:space="preserve">162 0503 0290041010 600 </t>
  </si>
  <si>
    <t xml:space="preserve">162 0503 0290041010 610 </t>
  </si>
  <si>
    <t xml:space="preserve">162 0503 0290041010 611 </t>
  </si>
  <si>
    <t>Ремонт, содержание и строительство сетей уличного освещения в рамках подпрограммы "Развитие инженерного обеспечения микрорайонов города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</si>
  <si>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162 0503 0310045010 000 </t>
  </si>
  <si>
    <t xml:space="preserve">162 0503 0310045010 600 </t>
  </si>
  <si>
    <t xml:space="preserve">162 0503 0310045010 610 </t>
  </si>
  <si>
    <t xml:space="preserve">162 0503 0310045010 611 </t>
  </si>
  <si>
    <t>Организация озеленения территории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</si>
  <si>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162 0503 0330045030 000 </t>
  </si>
  <si>
    <t xml:space="preserve">162 0503 0330045030 600 </t>
  </si>
  <si>
    <t xml:space="preserve">162 0503 0330045030 610 </t>
  </si>
  <si>
    <t xml:space="preserve">162 0503 0330045030 611 </t>
  </si>
  <si>
    <t>Организация санитарного содержания территорий общего пользования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</si>
  <si>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162 0503 0330045040 000 </t>
  </si>
  <si>
    <t xml:space="preserve">162 0503 0330045040 600 </t>
  </si>
  <si>
    <t xml:space="preserve">162 0503 0330045040 610 </t>
  </si>
  <si>
    <t xml:space="preserve">162 0503 0330045040 611 </t>
  </si>
  <si>
    <t>Организация санитарного содержания общественных пространств городского округа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</si>
  <si>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162 0503 0330045041 000 </t>
  </si>
  <si>
    <t xml:space="preserve">162 0503 0330045041 600 </t>
  </si>
  <si>
    <t xml:space="preserve">162 0503 0330045041 610 </t>
  </si>
  <si>
    <t xml:space="preserve">162 0503 0330045041 611 </t>
  </si>
  <si>
    <t>Содержание мест захоронения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</si>
  <si>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162 0503 0330045050 000 </t>
  </si>
  <si>
    <t xml:space="preserve">162 0503 0330045050 600 </t>
  </si>
  <si>
    <t xml:space="preserve">162 0503 0330045050 610 </t>
  </si>
  <si>
    <t xml:space="preserve">162 0503 0330045050 611 </t>
  </si>
  <si>
    <t>Оформление городских площадок к Новому году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</si>
  <si>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162 0503 0330045130 000 </t>
  </si>
  <si>
    <t xml:space="preserve">162 0503 0330045130 600 </t>
  </si>
  <si>
    <t xml:space="preserve">162 0503 0330045130 610 </t>
  </si>
  <si>
    <t xml:space="preserve">162 0503 0330045130 611 </t>
  </si>
  <si>
    <t>Прочие мероприятия по благоустройству городских округов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</si>
  <si>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162 0503 0330045210 000 </t>
  </si>
  <si>
    <t xml:space="preserve">162 0503 0330045210 600 </t>
  </si>
  <si>
    <t xml:space="preserve">162 0503 0330045210 610 </t>
  </si>
  <si>
    <t xml:space="preserve">162 0503 0330045210 611 </t>
  </si>
  <si>
    <t xml:space="preserve">162 0503 0330045210 612 </t>
  </si>
  <si>
    <t>Содействие развитию налогового потенциала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</si>
  <si>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162 0503 0330077450 000 </t>
  </si>
  <si>
    <t xml:space="preserve">162 0503 0330077450 600 </t>
  </si>
  <si>
    <t xml:space="preserve">162 0503 0330077450 610 </t>
  </si>
  <si>
    <t xml:space="preserve">162 0503 0330077450 611 </t>
  </si>
  <si>
    <t>Обустройство и восстановление воинских захоронений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</si>
  <si>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03300L2990 000 </t>
  </si>
  <si>
    <t xml:space="preserve">162 0503 03300L2990 600 </t>
  </si>
  <si>
    <t xml:space="preserve">162 0503 03300L2990 610 </t>
  </si>
  <si>
    <t xml:space="preserve">162 0503 03300L2990 612 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</si>
  <si>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</si>
  <si>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03300S4630 000 </t>
  </si>
  <si>
    <t xml:space="preserve">162 0503 03300S4630 600 </t>
  </si>
  <si>
    <t xml:space="preserve">162 0503 03300S4630 610 </t>
  </si>
  <si>
    <t xml:space="preserve">162 0503 03300S4630 612 </t>
  </si>
  <si>
    <t>Реализация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</si>
  <si>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03300S5550 000 </t>
  </si>
  <si>
    <t xml:space="preserve">162 0503 03300S5550 600 </t>
  </si>
  <si>
    <t xml:space="preserve">162 0503 03300S5550 610 </t>
  </si>
  <si>
    <t xml:space="preserve">162 0503 03300S5550 611 </t>
  </si>
  <si>
    <t>Реализация мероприятий по благоустройству территорий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</si>
  <si>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0503 14900S8440 000 </t>
  </si>
  <si>
    <t xml:space="preserve">162 0503 14900S8440 600 </t>
  </si>
  <si>
    <t xml:space="preserve">162 0503 14900S8440 610 </t>
  </si>
  <si>
    <t xml:space="preserve">162 0503 14900S8440 612 </t>
  </si>
  <si>
    <t xml:space="preserve">162 0503 149F255550 000 </t>
  </si>
  <si>
    <t xml:space="preserve">162 0503 149F255550 600 </t>
  </si>
  <si>
    <t xml:space="preserve">162 0503 149F255550 610 </t>
  </si>
  <si>
    <t xml:space="preserve">162 0503 149F255550 612 </t>
  </si>
  <si>
    <t xml:space="preserve">162 0503 9110041100 000 </t>
  </si>
  <si>
    <t xml:space="preserve">162 0503 9110041100 600 </t>
  </si>
  <si>
    <t xml:space="preserve">162 0503 9110041100 610 </t>
  </si>
  <si>
    <t xml:space="preserve">162 0503 9110041100 612 </t>
  </si>
  <si>
    <t>ОХРАНА ОКРУЖАЮЩЕЙ СРЕДЫ</t>
  </si>
  <si>
    <t xml:space="preserve">162 0600 0000000000 000 </t>
  </si>
  <si>
    <t>Охрана объектов растительного и животного мира и среды их обитания</t>
  </si>
  <si>
    <t xml:space="preserve">162 0603 0000000000 000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</si>
  <si>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</si>
  <si>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162 0603 0330075180 000 </t>
  </si>
  <si>
    <t xml:space="preserve">162 0603 0330075180 600 </t>
  </si>
  <si>
    <t xml:space="preserve">162 0603 0330075180 610 </t>
  </si>
  <si>
    <t xml:space="preserve">162 0603 0330075180 611 </t>
  </si>
  <si>
    <t xml:space="preserve">162 0700 0000000000 000 </t>
  </si>
  <si>
    <t xml:space="preserve">162 0707 0000000000 000 </t>
  </si>
  <si>
    <t xml:space="preserve">162 0707 0120076490 000 </t>
  </si>
  <si>
    <t xml:space="preserve">162 0707 0120076490 600 </t>
  </si>
  <si>
    <t xml:space="preserve">162 0707 0120076490 620 </t>
  </si>
  <si>
    <t xml:space="preserve">162 0707 0120076490 621 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</si>
  <si>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</si>
  <si>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162 0707 0610000810 000 </t>
  </si>
  <si>
    <t xml:space="preserve">162 0707 0610000810 600 </t>
  </si>
  <si>
    <t xml:space="preserve">162 0707 0610000810 610 </t>
  </si>
  <si>
    <t xml:space="preserve">162 0707 0610000810 611 </t>
  </si>
  <si>
    <t xml:space="preserve">162 0707 0610000810 612 </t>
  </si>
  <si>
    <t>Проведение мероприятий для детей и молодежи 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</si>
  <si>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162 0707 0610047010 000 </t>
  </si>
  <si>
    <t xml:space="preserve">162 0707 0610047010 600 </t>
  </si>
  <si>
    <t xml:space="preserve">162 0707 0610047010 610 </t>
  </si>
  <si>
    <t xml:space="preserve">162 0707 0610047010 611 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</si>
  <si>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</si>
  <si>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06100S4560 000 </t>
  </si>
  <si>
    <t xml:space="preserve">162 0707 06100S4560 600 </t>
  </si>
  <si>
    <t xml:space="preserve">162 0707 06100S4560 610 </t>
  </si>
  <si>
    <t xml:space="preserve">162 0707 06100S4560 612 </t>
  </si>
  <si>
    <t>Реализация отдельных мероприятий муниципальных программ, подпрограмм молодежной политики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</si>
  <si>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06100S4570 000 </t>
  </si>
  <si>
    <t xml:space="preserve">162 0707 06100S4570 600 </t>
  </si>
  <si>
    <t xml:space="preserve">162 0707 06100S4570 610 </t>
  </si>
  <si>
    <t xml:space="preserve">162 0707 06100S4570 612 </t>
  </si>
  <si>
    <t>Организационная и материально-техническая модернизация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</si>
  <si>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06100S4650 000 </t>
  </si>
  <si>
    <t xml:space="preserve">162 0707 06100S4650 600 </t>
  </si>
  <si>
    <t xml:space="preserve">162 0707 06100S4650 610 </t>
  </si>
  <si>
    <t xml:space="preserve">162 0707 06100S4650 612 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</si>
  <si>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</si>
  <si>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162 0707 0620047110 000 </t>
  </si>
  <si>
    <t xml:space="preserve">162 0707 0620047110 600 </t>
  </si>
  <si>
    <t xml:space="preserve">162 0707 0620047110 610 </t>
  </si>
  <si>
    <t xml:space="preserve">162 0707 0620047110 611 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</si>
  <si>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</si>
  <si>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162 0707 0620047120 000 </t>
  </si>
  <si>
    <t xml:space="preserve">162 0707 0620047120 600 </t>
  </si>
  <si>
    <t xml:space="preserve">162 0707 0620047120 610 </t>
  </si>
  <si>
    <t xml:space="preserve">162 0707 0620047120 611 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</si>
  <si>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</si>
  <si>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06200S4540 000 </t>
  </si>
  <si>
    <t xml:space="preserve">162 0707 06200S4540 600 </t>
  </si>
  <si>
    <t xml:space="preserve">162 0707 06200S4540 610 </t>
  </si>
  <si>
    <t xml:space="preserve">162 0707 06200S4540 612 </t>
  </si>
  <si>
    <t>Поддержка деятельности муниципальных ресурсных центров поддержки добровольчества (волонтерства)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</si>
  <si>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062E876620 000 </t>
  </si>
  <si>
    <t xml:space="preserve">162 0707 062E876620 600 </t>
  </si>
  <si>
    <t xml:space="preserve">162 0707 062E876620 610 </t>
  </si>
  <si>
    <t xml:space="preserve">162 0707 062E876620 612 </t>
  </si>
  <si>
    <t xml:space="preserve">162 1000 0000000000 000 </t>
  </si>
  <si>
    <t>Пенсионное обеспечение</t>
  </si>
  <si>
    <t xml:space="preserve">162 1001 0000000000 000 </t>
  </si>
  <si>
    <t>Предоставление муниципальным служащим пенсии за выслугу лет (в соответствии с решением Назаровского городского Совета депутатов от 04.05.2011 № 46-445 «Об утверждении Положения о порядке и условиях назначения муниципальным служащим пенсии за выслугу лет»), в рамках непрограммных расходов исполнительной власти муниципального образования</t>
  </si>
  <si>
    <t xml:space="preserve">162 1001 9110040010 000 </t>
  </si>
  <si>
    <t xml:space="preserve">162 1001 9110040010 300 </t>
  </si>
  <si>
    <t>Публичные нормативные социальные выплаты гражданам</t>
  </si>
  <si>
    <t xml:space="preserve">162 1001 9110040010 310 </t>
  </si>
  <si>
    <t>Иные пенсии, социальные доплаты к пенсиям</t>
  </si>
  <si>
    <t xml:space="preserve">162 1001 9110040010 312 </t>
  </si>
  <si>
    <t xml:space="preserve">162 1003 0000000000 000 </t>
  </si>
  <si>
    <t xml:space="preserve">162 1003 102F367484 000 </t>
  </si>
  <si>
    <t xml:space="preserve">162 1003 102F367484 300 </t>
  </si>
  <si>
    <t xml:space="preserve">162 1003 102F367484 320 </t>
  </si>
  <si>
    <t>Субсидии гражданам на приобретение жилья</t>
  </si>
  <si>
    <t xml:space="preserve">162 1003 102F367484 322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</si>
  <si>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</si>
  <si>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1003 10300L4970 000 </t>
  </si>
  <si>
    <t xml:space="preserve">162 1003 10300L4970 300 </t>
  </si>
  <si>
    <t xml:space="preserve">162 1003 10300L4970 320 </t>
  </si>
  <si>
    <t xml:space="preserve">162 1003 10300L4970 322 </t>
  </si>
  <si>
    <t>Единовременное вознаграждение лицам, удостоенным почетного звания "Почетный гражданин города Назарово" (в соответствии с решением Назаровского городского Совета депутатов от 26.06.2019 № 18-121 "Об утверждении Положения о почетном звании "Почетный гражданин города Назарово"), в рамках непрограммных расходов исполнительной власти муниципального образования</t>
  </si>
  <si>
    <t xml:space="preserve">162 1003 9110040030 000 </t>
  </si>
  <si>
    <t xml:space="preserve">162 1003 9110040030 300 </t>
  </si>
  <si>
    <t xml:space="preserve">162 1003 9110040030 350 </t>
  </si>
  <si>
    <t xml:space="preserve">162 1004 0000000000 000 </t>
  </si>
  <si>
    <t xml:space="preserve">162 1004 1040075870 000 </t>
  </si>
  <si>
    <t xml:space="preserve">162 1004 1040075870 400 </t>
  </si>
  <si>
    <t xml:space="preserve">162 1004 1040075870 410 </t>
  </si>
  <si>
    <t xml:space="preserve">162 1004 1040075870 412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</si>
  <si>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</si>
  <si>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1004 10400R0820 000 </t>
  </si>
  <si>
    <t xml:space="preserve">162 1004 10400R0820 400 </t>
  </si>
  <si>
    <t xml:space="preserve">162 1004 10400R0820 410 </t>
  </si>
  <si>
    <t xml:space="preserve">162 1004 10400R0820 412 </t>
  </si>
  <si>
    <t>ФИЗИЧЕСКАЯ КУЛЬТУРА И СПОРТ</t>
  </si>
  <si>
    <t xml:space="preserve">162 1100 0000000000 000 </t>
  </si>
  <si>
    <t>Физическая культура</t>
  </si>
  <si>
    <t xml:space="preserve">162 1101 0000000000 000 </t>
  </si>
  <si>
    <t>Обеспечение деятельности (оказание услуг) подведомственных учреждений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</si>
  <si>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162 1101 0510000810 000 </t>
  </si>
  <si>
    <t xml:space="preserve">162 1101 0510000810 600 </t>
  </si>
  <si>
    <t xml:space="preserve">162 1101 0510000810 620 </t>
  </si>
  <si>
    <t xml:space="preserve">162 1101 0510000810 621 </t>
  </si>
  <si>
    <t>Мероприятия в области физической культуры и спорта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</si>
  <si>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162 1101 0510049010 000 </t>
  </si>
  <si>
    <t xml:space="preserve">162 1101 0510049010 600 </t>
  </si>
  <si>
    <t xml:space="preserve">162 1101 0510049010 620 </t>
  </si>
  <si>
    <t xml:space="preserve">162 1101 0510049010 621 </t>
  </si>
  <si>
    <t>Поддержка физкультурно-спортивных клубов по месту жительства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</si>
  <si>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05100S4180 000 </t>
  </si>
  <si>
    <t xml:space="preserve">162 1101 05100S4180 600 </t>
  </si>
  <si>
    <t xml:space="preserve">162 1101 05100S4180 620 </t>
  </si>
  <si>
    <t xml:space="preserve">162 1101 05100S4180 622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</si>
  <si>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</si>
  <si>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05100S4360 000 </t>
  </si>
  <si>
    <t xml:space="preserve">162 1101 05100S4360 600 </t>
  </si>
  <si>
    <t xml:space="preserve">162 1101 05100S4360 620 </t>
  </si>
  <si>
    <t xml:space="preserve">162 1101 05100S4360 622 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</si>
  <si>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</si>
  <si>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162 1101 0520000810 000 </t>
  </si>
  <si>
    <t xml:space="preserve">162 1101 0520000810 600 </t>
  </si>
  <si>
    <t xml:space="preserve">162 1101 0520000810 620 </t>
  </si>
  <si>
    <t xml:space="preserve">162 1101 0520000810 621 </t>
  </si>
  <si>
    <t xml:space="preserve">162 1101 0520000810 622 </t>
  </si>
  <si>
    <t>Мероприятия в области физической культуры и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</si>
  <si>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162 1101 0520049010 000 </t>
  </si>
  <si>
    <t xml:space="preserve">162 1101 0520049010 600 </t>
  </si>
  <si>
    <t xml:space="preserve">162 1101 0520049010 620 </t>
  </si>
  <si>
    <t xml:space="preserve">162 1101 0520049010 621 </t>
  </si>
  <si>
    <t>Содействие развитию налогового потенциала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</si>
  <si>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162 1101 0520077450 000 </t>
  </si>
  <si>
    <t xml:space="preserve">162 1101 0520077450 600 </t>
  </si>
  <si>
    <t xml:space="preserve">162 1101 0520077450 620 </t>
  </si>
  <si>
    <t xml:space="preserve">162 1101 0520077450 621 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</si>
  <si>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</si>
  <si>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05200S4370 000 </t>
  </si>
  <si>
    <t xml:space="preserve">162 1101 05200S4370 600 </t>
  </si>
  <si>
    <t xml:space="preserve">162 1101 05200S4370 620 </t>
  </si>
  <si>
    <t xml:space="preserve">162 1101 05200S4370 622 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</si>
  <si>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</si>
  <si>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05200S6500 000 </t>
  </si>
  <si>
    <t xml:space="preserve">162 1101 05200S6500 600 </t>
  </si>
  <si>
    <t xml:space="preserve">162 1101 05200S6500 620 </t>
  </si>
  <si>
    <t xml:space="preserve">162 1101 05200S6500 622 </t>
  </si>
  <si>
    <t>Развитие детско-юношеского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</si>
  <si>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05200S6540 000 </t>
  </si>
  <si>
    <t xml:space="preserve">162 1101 05200S6540 600 </t>
  </si>
  <si>
    <t xml:space="preserve">162 1101 05200S6540 620 </t>
  </si>
  <si>
    <t xml:space="preserve">162 1101 05200S6540 622 </t>
  </si>
  <si>
    <t>Устройство плоскостных спортивных сооружений в сельской местности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</si>
  <si>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05200S8450 000 </t>
  </si>
  <si>
    <t xml:space="preserve">162 1101 05200S8450 600 </t>
  </si>
  <si>
    <t xml:space="preserve">162 1101 05200S8450 620 </t>
  </si>
  <si>
    <t xml:space="preserve">162 1101 05200S8450 622 </t>
  </si>
  <si>
    <t xml:space="preserve">805 0000 0000000000 000 </t>
  </si>
  <si>
    <t xml:space="preserve">805 0100 0000000000 000 </t>
  </si>
  <si>
    <t xml:space="preserve">805 0106 0000000000 000 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</si>
  <si>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г. Назарово «Управление муниципальными финансами»</t>
  </si>
  <si>
    <t xml:space="preserve">805 0106 0990000310 000 </t>
  </si>
  <si>
    <t xml:space="preserve">805 0106 0990000310 100 </t>
  </si>
  <si>
    <t xml:space="preserve">805 0106 0990000310 120 </t>
  </si>
  <si>
    <t xml:space="preserve">805 0106 0990000310 121 </t>
  </si>
  <si>
    <t xml:space="preserve">805 0106 0990000310 122 </t>
  </si>
  <si>
    <t xml:space="preserve">805 0106 0990000310 129 </t>
  </si>
  <si>
    <t xml:space="preserve">805 0106 0990000310 200 </t>
  </si>
  <si>
    <t xml:space="preserve">805 0106 0990000310 240 </t>
  </si>
  <si>
    <t xml:space="preserve">805 0106 0990000310 244 </t>
  </si>
  <si>
    <t>Содействие развитию налогового потенциала в рамках отдельных мероприятий муниципальной программы г. Назарово «Управление муниципальными финансами»</t>
  </si>
  <si>
    <t xml:space="preserve">805 0106 0990077450 000 </t>
  </si>
  <si>
    <t xml:space="preserve">805 0106 0990077450 200 </t>
  </si>
  <si>
    <t xml:space="preserve">805 0106 0990077450 240 </t>
  </si>
  <si>
    <t xml:space="preserve">805 0106 0990077450 244 </t>
  </si>
  <si>
    <t>ОБСЛУЖИВАНИЕ ГОСУДАРСТВЕННОГО И МУНИЦИПАЛЬНОГО ДОЛГА</t>
  </si>
  <si>
    <t xml:space="preserve">805 1300 0000000000 000 </t>
  </si>
  <si>
    <t>Обслуживание государственного внутреннего и муниципального долга</t>
  </si>
  <si>
    <t xml:space="preserve">805 1301 0000000000 000 </t>
  </si>
  <si>
    <t>Обслуживание муниципального долга (оплата процентов по кредиту) в рамках непрограммных расходов исполнительной власти муниципального образования</t>
  </si>
  <si>
    <t xml:space="preserve">805 1301 9120041910 000 </t>
  </si>
  <si>
    <t>Обслуживание государственного (муниципального) долга</t>
  </si>
  <si>
    <t xml:space="preserve">805 1301 9120041910 700 </t>
  </si>
  <si>
    <t>Обслуживание муниципального долга</t>
  </si>
  <si>
    <t xml:space="preserve">805 1301 9120041910 730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</si>
  <si>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</si>
  <si>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</si>
  <si>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</si>
  <si>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</si>
  <si>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</si>
  <si>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</si>
  <si>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</si>
  <si>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</si>
  <si>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</si>
  <si>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</si>
  <si>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</si>
  <si>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</si>
  <si>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805 01030100040000810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</si>
  <si>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</si>
  <si>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</si>
  <si>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</si>
  <si>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</si>
  <si>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</si>
  <si>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</si>
  <si>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</si>
  <si>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</si>
  <si>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</si>
  <si>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805 01050000000000500</t>
  </si>
  <si>
    <t>Увеличение прочих остатков денежных средств бюджетов городских округов</t>
  </si>
  <si>
    <t>805 01050201040000510</t>
  </si>
  <si>
    <t>уменьшение остатков средств, всего</t>
  </si>
  <si>
    <t>720</t>
  </si>
  <si>
    <t>805 01050000000000600</t>
  </si>
  <si>
    <t>Уменьшение прочих остатков денежных средств бюджетов городских округов</t>
  </si>
  <si>
    <t>805 01050201040000610</t>
  </si>
  <si>
    <t>Доходы/EXPORT_SRC_KIND</t>
  </si>
  <si>
    <t>Доходы/FORM_CODE</t>
  </si>
  <si>
    <t>117so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</si>
  <si>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</si>
  <si>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</si>
  <si>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</si>
  <si>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</si>
  <si>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</si>
  <si>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</si>
  <si>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</si>
  <si>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</si>
  <si>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</si>
  <si>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C:\OUT\REP\117soM01.txt</t>
  </si>
  <si>
    <t>Доходы/EXPORT_SRC_CODE</t>
  </si>
  <si>
    <t>Доходы/PERIOD</t>
  </si>
  <si>
    <t>Руководитель</t>
  </si>
  <si>
    <t>С.А. Удович</t>
  </si>
  <si>
    <t>(подпись)</t>
  </si>
  <si>
    <t>(расшифровка подписи)</t>
  </si>
  <si>
    <t>Начальник бюджетного отдела</t>
  </si>
  <si>
    <t>Л.А. Сайко</t>
  </si>
  <si>
    <t>Начальник отдела учета и отчетности</t>
  </si>
  <si>
    <t>М.И. Корнилова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</si>
</sst>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color rgb="FF000000"/>
      <name val="Calibri"/>
      <family val="2"/>
      <scheme val="minor"/>
    </font>
    <font>
      <sz val="12"/>
      <color rgb="FF00000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00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13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Continuous"/>
    </xf>
    <xf numFmtId="164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9" xfId="0" applyNumberFormat="1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left" wrapText="1"/>
    </xf>
    <xf numFmtId="49" fontId="1" fillId="0" borderId="22" xfId="0" applyNumberFormat="1" applyFont="1" applyBorder="1" applyAlignment="1" applyProtection="1">
      <alignment horizontal="center" wrapText="1"/>
    </xf>
    <xf numFmtId="49" fontId="1" fillId="0" borderId="23" xfId="0" applyNumberFormat="1" applyFont="1" applyBorder="1" applyAlignment="1" applyProtection="1">
      <alignment horizontal="center"/>
    </xf>
    <xf numFmtId="4" fontId="1" fillId="0" borderId="24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49" fontId="1" fillId="0" borderId="27" xfId="0" applyNumberFormat="1" applyFont="1" applyBorder="1" applyAlignment="1" applyProtection="1">
      <alignment horizontal="center" wrapText="1"/>
    </xf>
    <xf numFmtId="49" fontId="1" fillId="0" borderId="28" xfId="0" applyNumberFormat="1" applyFont="1" applyBorder="1" applyAlignment="1" applyProtection="1">
      <alignment horizontal="center"/>
    </xf>
    <xf numFmtId="4" fontId="1" fillId="0" borderId="29" xfId="0" applyNumberFormat="1" applyFon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9" fontId="1" fillId="0" borderId="14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15" xfId="0" applyNumberFormat="1" applyFont="1" applyBorder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righ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/>
    </xf>
    <xf numFmtId="49" fontId="1" fillId="0" borderId="0" xfId="0" applyNumberFormat="1" applyFont="1" applyBorder="1" applyAlignment="1" applyProtection="1">
      <alignment vertical="top"/>
    </xf>
    <xf numFmtId="0" fontId="1" fillId="0" borderId="17" xfId="0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left" vertical="top" wrapText="1"/>
    </xf>
    <xf numFmtId="49" fontId="1" fillId="0" borderId="26" xfId="0" applyNumberFormat="1" applyFont="1" applyBorder="1" applyAlignment="1" applyProtection="1">
      <alignment horizontal="left" vertical="top" wrapText="1"/>
    </xf>
    <xf numFmtId="49" fontId="1" fillId="0" borderId="31" xfId="0" applyNumberFormat="1" applyFont="1" applyBorder="1" applyAlignment="1" applyProtection="1">
      <alignment horizontal="left" vertical="top" wrapText="1"/>
    </xf>
    <xf numFmtId="165" fontId="1" fillId="0" borderId="31" xfId="0" applyNumberFormat="1" applyFont="1" applyBorder="1" applyAlignment="1" applyProtection="1">
      <alignment horizontal="left" vertical="top" wrapText="1"/>
    </xf>
    <xf numFmtId="0" fontId="1" fillId="0" borderId="33" xfId="0" applyFont="1" applyBorder="1" applyAlignment="1" applyProtection="1">
      <alignment horizontal="left" vertical="top"/>
    </xf>
    <xf numFmtId="0" fontId="1" fillId="0" borderId="0" xfId="0" applyFont="1" applyAlignment="1">
      <alignment vertical="top"/>
    </xf>
    <xf numFmtId="0" fontId="1" fillId="0" borderId="27" xfId="0" applyFont="1" applyBorder="1" applyAlignment="1" applyProtection="1"/>
    <xf numFmtId="0" fontId="1" fillId="0" borderId="28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right"/>
    </xf>
    <xf numFmtId="0" fontId="1" fillId="0" borderId="29" xfId="0" applyFont="1" applyBorder="1" applyAlignment="1" applyProtection="1"/>
    <xf numFmtId="0" fontId="1" fillId="0" borderId="30" xfId="0" applyFont="1" applyBorder="1" applyAlignment="1" applyProtection="1"/>
    <xf numFmtId="0" fontId="1" fillId="0" borderId="39" xfId="0" applyFont="1" applyBorder="1" applyAlignment="1" applyProtection="1"/>
    <xf numFmtId="0" fontId="1" fillId="0" borderId="39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right"/>
    </xf>
    <xf numFmtId="0" fontId="1" fillId="0" borderId="36" xfId="0" applyFont="1" applyBorder="1" applyAlignment="1" applyProtection="1">
      <alignment vertical="center" wrapText="1"/>
    </xf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vertical="center"/>
    </xf>
    <xf numFmtId="0" fontId="1" fillId="0" borderId="32" xfId="0" applyFont="1" applyBorder="1" applyAlignment="1" applyProtection="1">
      <alignment vertical="center" wrapText="1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vertical="center"/>
    </xf>
    <xf numFmtId="49" fontId="1" fillId="0" borderId="18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left" vertical="top" wrapText="1"/>
    </xf>
    <xf numFmtId="49" fontId="2" fillId="0" borderId="37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49" fontId="1" fillId="0" borderId="25" xfId="0" applyNumberFormat="1" applyFont="1" applyBorder="1" applyAlignment="1" applyProtection="1">
      <alignment horizontal="center" wrapText="1"/>
    </xf>
    <xf numFmtId="4" fontId="1" fillId="0" borderId="23" xfId="0" applyNumberFormat="1" applyFont="1" applyBorder="1" applyAlignment="1" applyProtection="1">
      <alignment horizontal="right"/>
    </xf>
    <xf numFmtId="4" fontId="1" fillId="0" borderId="38" xfId="0" applyNumberFormat="1" applyFont="1" applyBorder="1" applyAlignment="1" applyProtection="1">
      <alignment horizontal="right"/>
    </xf>
    <xf numFmtId="49" fontId="1" fillId="0" borderId="40" xfId="0" applyNumberFormat="1" applyFont="1" applyBorder="1" applyAlignment="1" applyProtection="1">
      <alignment horizontal="center" wrapText="1"/>
    </xf>
    <xf numFmtId="49" fontId="1" fillId="0" borderId="41" xfId="0" applyNumberFormat="1" applyFont="1" applyBorder="1" applyAlignment="1" applyProtection="1">
      <alignment horizontal="center"/>
    </xf>
    <xf numFmtId="4" fontId="1" fillId="0" borderId="42" xfId="0" applyNumberFormat="1" applyFont="1" applyBorder="1" applyAlignment="1" applyProtection="1">
      <alignment horizontal="right"/>
    </xf>
    <xf numFmtId="4" fontId="1" fillId="0" borderId="43" xfId="0" applyNumberFormat="1" applyFont="1" applyBorder="1" applyAlignment="1" applyProtection="1">
      <alignment horizontal="right"/>
    </xf>
    <xf numFmtId="0" fontId="1" fillId="0" borderId="0" xfId="0" applyFont="1" applyAlignment="1"/>
    <xf numFmtId="0" fontId="1" fillId="0" borderId="17" xfId="0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left" wrapText="1"/>
    </xf>
    <xf numFmtId="0" fontId="1" fillId="0" borderId="26" xfId="0" applyFont="1" applyBorder="1" applyAlignment="1" applyProtection="1"/>
    <xf numFmtId="165" fontId="1" fillId="0" borderId="21" xfId="0" applyNumberFormat="1" applyFont="1" applyBorder="1" applyAlignment="1" applyProtection="1">
      <alignment horizontal="left" wrapText="1"/>
    </xf>
    <xf numFmtId="0" fontId="1" fillId="0" borderId="6" xfId="0" applyFont="1" applyBorder="1" applyAlignment="1" applyProtection="1"/>
    <xf numFmtId="49" fontId="1" fillId="0" borderId="38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>
      <alignment horizontal="center"/>
    </xf>
    <xf numFmtId="0" fontId="1" fillId="0" borderId="34" xfId="0" applyFont="1" applyBorder="1" applyAlignment="1" applyProtection="1">
      <alignment horizontal="left"/>
    </xf>
    <xf numFmtId="49" fontId="1" fillId="0" borderId="34" xfId="0" applyNumberFormat="1" applyFont="1" applyBorder="1" applyAlignment="1" applyProtection="1"/>
    <xf numFmtId="0" fontId="1" fillId="0" borderId="34" xfId="0" applyFont="1" applyBorder="1" applyAlignment="1" applyProtection="1"/>
    <xf numFmtId="49" fontId="2" fillId="0" borderId="22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4" fontId="2" fillId="0" borderId="24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1" fillId="0" borderId="27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/>
    </xf>
    <xf numFmtId="49" fontId="1" fillId="0" borderId="29" xfId="0" applyNumberFormat="1" applyFont="1" applyBorder="1" applyAlignment="1" applyProtection="1">
      <alignment horizontal="center"/>
    </xf>
    <xf numFmtId="49" fontId="1" fillId="0" borderId="30" xfId="0" applyNumberFormat="1" applyFont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1" fillId="0" borderId="15" xfId="0" applyNumberFormat="1" applyFont="1" applyBorder="1" applyAlignment="1" applyProtection="1">
      <alignment horizontal="center" wrapText="1"/>
    </xf>
    <xf numFmtId="49" fontId="1" fillId="0" borderId="24" xfId="0" applyNumberFormat="1" applyFont="1" applyBorder="1" applyAlignment="1" applyProtection="1">
      <alignment horizontal="center" wrapText="1"/>
    </xf>
    <xf numFmtId="49" fontId="2" fillId="0" borderId="44" xfId="0" applyNumberFormat="1" applyFont="1" applyBorder="1" applyAlignment="1" applyProtection="1">
      <alignment horizontal="left" vertical="top" wrapText="1"/>
    </xf>
    <xf numFmtId="0" fontId="1" fillId="0" borderId="45" xfId="0" applyFont="1" applyBorder="1" applyAlignment="1" applyProtection="1">
      <alignment horizontal="left" vertical="top"/>
    </xf>
    <xf numFmtId="0" fontId="4" fillId="0" borderId="0" xfId="1" applyFont="1" applyAlignment="1">
      <alignment wrapText="1" readingOrder="1"/>
    </xf>
    <xf numFmtId="0" fontId="4" fillId="0" borderId="46" xfId="1" applyFont="1" applyBorder="1" applyAlignment="1">
      <alignment vertical="top" wrapText="1" readingOrder="1"/>
    </xf>
    <xf numFmtId="0" fontId="5" fillId="0" borderId="46" xfId="1" applyFont="1" applyBorder="1" applyAlignment="1">
      <alignment vertical="top" wrapText="1"/>
    </xf>
    <xf numFmtId="0" fontId="4" fillId="0" borderId="0" xfId="1" applyFont="1" applyAlignment="1">
      <alignment vertical="top" wrapText="1" readingOrder="1"/>
    </xf>
    <xf numFmtId="0" fontId="5" fillId="0" borderId="0" xfId="0" applyFont="1"/>
    <xf numFmtId="0" fontId="6" fillId="0" borderId="0" xfId="1" applyFont="1" applyAlignment="1">
      <alignment wrapText="1" readingOrder="1"/>
    </xf>
    <xf numFmtId="0" fontId="6" fillId="0" borderId="0" xfId="1" applyFont="1" applyAlignment="1">
      <alignment vertical="top" wrapText="1" readingOrder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 wrapText="1"/>
    </xf>
    <xf numFmtId="49" fontId="1" fillId="0" borderId="5" xfId="0" applyNumberFormat="1" applyFont="1" applyBorder="1" applyAlignment="1" applyProtection="1">
      <alignment wrapText="1"/>
    </xf>
    <xf numFmtId="49" fontId="1" fillId="0" borderId="6" xfId="0" applyNumberFormat="1" applyFont="1" applyBorder="1" applyAlignment="1" applyProtection="1">
      <alignment horizontal="left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49" fontId="1" fillId="0" borderId="9" xfId="0" applyNumberFormat="1" applyFont="1" applyBorder="1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/>
    </xf>
    <xf numFmtId="0" fontId="4" fillId="0" borderId="46" xfId="1" applyFont="1" applyBorder="1" applyAlignment="1">
      <alignment horizontal="center" wrapText="1" readingOrder="1"/>
    </xf>
    <xf numFmtId="0" fontId="6" fillId="0" borderId="47" xfId="1" applyFont="1" applyBorder="1" applyAlignment="1">
      <alignment horizontal="center" vertical="top" wrapText="1" readingOrder="1"/>
    </xf>
    <xf numFmtId="49" fontId="1" fillId="0" borderId="0" xfId="0" applyNumberFormat="1" applyFont="1" applyBorder="1" applyAlignment="1" applyProtection="1">
      <alignment horizontal="right"/>
    </xf>
    <xf numFmtId="0" fontId="1" fillId="0" borderId="32" xfId="0" applyFont="1" applyBorder="1" applyAlignment="1" applyProtection="1">
      <alignment horizontal="center" vertical="center" wrapText="1"/>
    </xf>
  </cellXfs>
  <cellStyles count="2">
    <cellStyle name="Normal" xfId="1" xr:uid="{B53C8FEE-85FE-4292-874B-1D4C74C7242F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0"/>
  <sheetViews>
    <sheetView showGridLines="0" workbookViewId="0">
      <selection activeCell="A67" sqref="A67:XFD67"/>
    </sheetView>
  </sheetViews>
  <sheetFormatPr defaultRowHeight="12.75" customHeight="1" x14ac:dyDescent="0.2"/>
  <cols>
    <col min="1" max="1" width="46.42578125" style="45" customWidth="1"/>
    <col min="2" max="2" width="6.140625" style="1" customWidth="1"/>
    <col min="3" max="3" width="22.28515625" style="1" customWidth="1"/>
    <col min="4" max="4" width="21" style="1" customWidth="1"/>
    <col min="5" max="6" width="18.7109375" style="1" customWidth="1"/>
    <col min="7" max="16384" width="9.140625" style="1"/>
  </cols>
  <sheetData>
    <row r="1" spans="1:6" x14ac:dyDescent="0.2">
      <c r="A1" s="106"/>
      <c r="B1" s="106"/>
      <c r="C1" s="106"/>
      <c r="D1" s="106"/>
      <c r="E1" s="4"/>
      <c r="F1" s="4"/>
    </row>
    <row r="2" spans="1:6" ht="16.899999999999999" customHeight="1" x14ac:dyDescent="0.2">
      <c r="A2" s="106" t="s">
        <v>0</v>
      </c>
      <c r="B2" s="106"/>
      <c r="C2" s="106"/>
      <c r="D2" s="106"/>
      <c r="E2" s="5"/>
      <c r="F2" s="6" t="s">
        <v>1</v>
      </c>
    </row>
    <row r="3" spans="1:6" x14ac:dyDescent="0.2">
      <c r="A3" s="37"/>
      <c r="B3" s="2"/>
      <c r="C3" s="2"/>
      <c r="D3" s="2"/>
      <c r="E3" s="7" t="s">
        <v>2</v>
      </c>
      <c r="F3" s="8" t="s">
        <v>3</v>
      </c>
    </row>
    <row r="4" spans="1:6" x14ac:dyDescent="0.2">
      <c r="A4" s="107" t="s">
        <v>5</v>
      </c>
      <c r="B4" s="107"/>
      <c r="C4" s="107"/>
      <c r="D4" s="107"/>
      <c r="E4" s="5" t="s">
        <v>4</v>
      </c>
      <c r="F4" s="9" t="s">
        <v>6</v>
      </c>
    </row>
    <row r="5" spans="1:6" x14ac:dyDescent="0.2">
      <c r="A5" s="38"/>
      <c r="B5" s="3"/>
      <c r="C5" s="3"/>
      <c r="D5" s="3"/>
      <c r="E5" s="5" t="s">
        <v>7</v>
      </c>
      <c r="F5" s="10" t="s">
        <v>18</v>
      </c>
    </row>
    <row r="6" spans="1:6" x14ac:dyDescent="0.2">
      <c r="A6" s="37" t="s">
        <v>8</v>
      </c>
      <c r="B6" s="108" t="s">
        <v>15</v>
      </c>
      <c r="C6" s="109"/>
      <c r="D6" s="109"/>
      <c r="E6" s="5" t="s">
        <v>9</v>
      </c>
      <c r="F6" s="10" t="s">
        <v>19</v>
      </c>
    </row>
    <row r="7" spans="1:6" x14ac:dyDescent="0.2">
      <c r="A7" s="37" t="s">
        <v>10</v>
      </c>
      <c r="B7" s="110" t="s">
        <v>16</v>
      </c>
      <c r="C7" s="110"/>
      <c r="D7" s="110"/>
      <c r="E7" s="5" t="s">
        <v>11</v>
      </c>
      <c r="F7" s="11" t="s">
        <v>20</v>
      </c>
    </row>
    <row r="8" spans="1:6" x14ac:dyDescent="0.2">
      <c r="A8" s="37" t="s">
        <v>12</v>
      </c>
      <c r="B8" s="2"/>
      <c r="C8" s="2"/>
      <c r="D8" s="3"/>
      <c r="E8" s="5"/>
      <c r="F8" s="12" t="s">
        <v>21</v>
      </c>
    </row>
    <row r="9" spans="1:6" x14ac:dyDescent="0.2">
      <c r="A9" s="37" t="s">
        <v>17</v>
      </c>
      <c r="B9" s="2"/>
      <c r="C9" s="13"/>
      <c r="D9" s="3"/>
      <c r="E9" s="5" t="s">
        <v>13</v>
      </c>
      <c r="F9" s="14" t="s">
        <v>14</v>
      </c>
    </row>
    <row r="10" spans="1:6" ht="20.25" customHeight="1" x14ac:dyDescent="0.2">
      <c r="A10" s="106" t="s">
        <v>22</v>
      </c>
      <c r="B10" s="106"/>
      <c r="C10" s="106"/>
      <c r="D10" s="106"/>
      <c r="E10" s="15"/>
      <c r="F10" s="16"/>
    </row>
    <row r="11" spans="1:6" ht="4.1500000000000004" customHeight="1" x14ac:dyDescent="0.2">
      <c r="A11" s="117" t="s">
        <v>23</v>
      </c>
      <c r="B11" s="111" t="s">
        <v>24</v>
      </c>
      <c r="C11" s="111" t="s">
        <v>25</v>
      </c>
      <c r="D11" s="114" t="s">
        <v>26</v>
      </c>
      <c r="E11" s="114" t="s">
        <v>27</v>
      </c>
      <c r="F11" s="120" t="s">
        <v>28</v>
      </c>
    </row>
    <row r="12" spans="1:6" ht="3.6" customHeight="1" x14ac:dyDescent="0.2">
      <c r="A12" s="118"/>
      <c r="B12" s="112"/>
      <c r="C12" s="112"/>
      <c r="D12" s="115"/>
      <c r="E12" s="115"/>
      <c r="F12" s="121"/>
    </row>
    <row r="13" spans="1:6" ht="3" customHeight="1" x14ac:dyDescent="0.2">
      <c r="A13" s="118"/>
      <c r="B13" s="112"/>
      <c r="C13" s="112"/>
      <c r="D13" s="115"/>
      <c r="E13" s="115"/>
      <c r="F13" s="121"/>
    </row>
    <row r="14" spans="1:6" ht="3" customHeight="1" x14ac:dyDescent="0.2">
      <c r="A14" s="118"/>
      <c r="B14" s="112"/>
      <c r="C14" s="112"/>
      <c r="D14" s="115"/>
      <c r="E14" s="115"/>
      <c r="F14" s="121"/>
    </row>
    <row r="15" spans="1:6" ht="3" customHeight="1" x14ac:dyDescent="0.2">
      <c r="A15" s="118"/>
      <c r="B15" s="112"/>
      <c r="C15" s="112"/>
      <c r="D15" s="115"/>
      <c r="E15" s="115"/>
      <c r="F15" s="121"/>
    </row>
    <row r="16" spans="1:6" ht="3" customHeight="1" x14ac:dyDescent="0.2">
      <c r="A16" s="118"/>
      <c r="B16" s="112"/>
      <c r="C16" s="112"/>
      <c r="D16" s="115"/>
      <c r="E16" s="115"/>
      <c r="F16" s="121"/>
    </row>
    <row r="17" spans="1:6" ht="23.45" customHeight="1" x14ac:dyDescent="0.2">
      <c r="A17" s="119"/>
      <c r="B17" s="113"/>
      <c r="C17" s="113"/>
      <c r="D17" s="116"/>
      <c r="E17" s="116"/>
      <c r="F17" s="122"/>
    </row>
    <row r="18" spans="1:6" ht="12.6" customHeight="1" x14ac:dyDescent="0.2">
      <c r="A18" s="39">
        <v>1</v>
      </c>
      <c r="B18" s="17">
        <v>2</v>
      </c>
      <c r="C18" s="18">
        <v>3</v>
      </c>
      <c r="D18" s="19" t="s">
        <v>29</v>
      </c>
      <c r="E18" s="20" t="s">
        <v>30</v>
      </c>
      <c r="F18" s="21" t="s">
        <v>31</v>
      </c>
    </row>
    <row r="19" spans="1:6" x14ac:dyDescent="0.2">
      <c r="A19" s="40" t="s">
        <v>32</v>
      </c>
      <c r="B19" s="23" t="s">
        <v>33</v>
      </c>
      <c r="C19" s="24" t="s">
        <v>34</v>
      </c>
      <c r="D19" s="25">
        <v>2117839265.3099999</v>
      </c>
      <c r="E19" s="26">
        <v>1258681878.6900001</v>
      </c>
      <c r="F19" s="25">
        <f>IF(OR(D19="-",IF(E19="-",0,E19)&gt;=IF(D19="-",0,D19)),"-",IF(D19="-",0,D19)-IF(E19="-",0,E19))</f>
        <v>859157386.61999989</v>
      </c>
    </row>
    <row r="20" spans="1:6" x14ac:dyDescent="0.2">
      <c r="A20" s="41" t="s">
        <v>35</v>
      </c>
      <c r="B20" s="27"/>
      <c r="C20" s="28"/>
      <c r="D20" s="29"/>
      <c r="E20" s="29"/>
      <c r="F20" s="30"/>
    </row>
    <row r="21" spans="1:6" x14ac:dyDescent="0.2">
      <c r="A21" s="42" t="s">
        <v>36</v>
      </c>
      <c r="B21" s="31" t="s">
        <v>33</v>
      </c>
      <c r="C21" s="32" t="s">
        <v>37</v>
      </c>
      <c r="D21" s="33">
        <v>482417810</v>
      </c>
      <c r="E21" s="33">
        <v>332781457.25999999</v>
      </c>
      <c r="F21" s="34">
        <f t="shared" ref="F21:F58" si="0">IF(OR(D21="-",IF(E21="-",0,E21)&gt;=IF(D21="-",0,D21)),"-",IF(D21="-",0,D21)-IF(E21="-",0,E21))</f>
        <v>149636352.74000001</v>
      </c>
    </row>
    <row r="22" spans="1:6" x14ac:dyDescent="0.2">
      <c r="A22" s="42" t="s">
        <v>38</v>
      </c>
      <c r="B22" s="31" t="s">
        <v>33</v>
      </c>
      <c r="C22" s="32" t="s">
        <v>39</v>
      </c>
      <c r="D22" s="33">
        <v>328800550</v>
      </c>
      <c r="E22" s="33">
        <v>227140856.28999999</v>
      </c>
      <c r="F22" s="34">
        <f t="shared" si="0"/>
        <v>101659693.71000001</v>
      </c>
    </row>
    <row r="23" spans="1:6" x14ac:dyDescent="0.2">
      <c r="A23" s="42" t="s">
        <v>40</v>
      </c>
      <c r="B23" s="31" t="s">
        <v>33</v>
      </c>
      <c r="C23" s="32" t="s">
        <v>41</v>
      </c>
      <c r="D23" s="33">
        <v>88592250</v>
      </c>
      <c r="E23" s="33">
        <v>63874629.579999998</v>
      </c>
      <c r="F23" s="34">
        <f t="shared" si="0"/>
        <v>24717620.420000002</v>
      </c>
    </row>
    <row r="24" spans="1:6" ht="38.25" x14ac:dyDescent="0.2">
      <c r="A24" s="42" t="s">
        <v>42</v>
      </c>
      <c r="B24" s="31" t="s">
        <v>33</v>
      </c>
      <c r="C24" s="32" t="s">
        <v>43</v>
      </c>
      <c r="D24" s="33">
        <v>88592250</v>
      </c>
      <c r="E24" s="33">
        <v>63874629.579999998</v>
      </c>
      <c r="F24" s="34">
        <f t="shared" si="0"/>
        <v>24717620.420000002</v>
      </c>
    </row>
    <row r="25" spans="1:6" ht="38.25" x14ac:dyDescent="0.2">
      <c r="A25" s="42" t="s">
        <v>44</v>
      </c>
      <c r="B25" s="31" t="s">
        <v>33</v>
      </c>
      <c r="C25" s="32" t="s">
        <v>45</v>
      </c>
      <c r="D25" s="33">
        <v>88592250</v>
      </c>
      <c r="E25" s="33">
        <v>63874629.579999998</v>
      </c>
      <c r="F25" s="34">
        <f t="shared" si="0"/>
        <v>24717620.420000002</v>
      </c>
    </row>
    <row r="26" spans="1:6" x14ac:dyDescent="0.2">
      <c r="A26" s="42" t="s">
        <v>46</v>
      </c>
      <c r="B26" s="31" t="s">
        <v>33</v>
      </c>
      <c r="C26" s="32" t="s">
        <v>47</v>
      </c>
      <c r="D26" s="33">
        <v>240208300</v>
      </c>
      <c r="E26" s="33">
        <v>163266226.71000001</v>
      </c>
      <c r="F26" s="34">
        <f t="shared" si="0"/>
        <v>76942073.289999992</v>
      </c>
    </row>
    <row r="27" spans="1:6" ht="63.75" x14ac:dyDescent="0.2">
      <c r="A27" s="43" t="s">
        <v>48</v>
      </c>
      <c r="B27" s="31" t="s">
        <v>33</v>
      </c>
      <c r="C27" s="32" t="s">
        <v>49</v>
      </c>
      <c r="D27" s="33">
        <v>235796810</v>
      </c>
      <c r="E27" s="33">
        <v>157785992.87</v>
      </c>
      <c r="F27" s="34">
        <f t="shared" si="0"/>
        <v>78010817.129999995</v>
      </c>
    </row>
    <row r="28" spans="1:6" ht="102" x14ac:dyDescent="0.2">
      <c r="A28" s="43" t="s">
        <v>51</v>
      </c>
      <c r="B28" s="31" t="s">
        <v>33</v>
      </c>
      <c r="C28" s="32" t="s">
        <v>52</v>
      </c>
      <c r="D28" s="33">
        <v>1200000</v>
      </c>
      <c r="E28" s="33">
        <v>774314.93</v>
      </c>
      <c r="F28" s="34">
        <f t="shared" si="0"/>
        <v>425685.06999999995</v>
      </c>
    </row>
    <row r="29" spans="1:6" ht="38.25" x14ac:dyDescent="0.2">
      <c r="A29" s="42" t="s">
        <v>53</v>
      </c>
      <c r="B29" s="31" t="s">
        <v>33</v>
      </c>
      <c r="C29" s="32" t="s">
        <v>54</v>
      </c>
      <c r="D29" s="33">
        <v>1750000</v>
      </c>
      <c r="E29" s="33">
        <v>1716536.11</v>
      </c>
      <c r="F29" s="34">
        <f t="shared" si="0"/>
        <v>33463.889999999898</v>
      </c>
    </row>
    <row r="30" spans="1:6" ht="76.5" x14ac:dyDescent="0.2">
      <c r="A30" s="43" t="s">
        <v>55</v>
      </c>
      <c r="B30" s="31" t="s">
        <v>33</v>
      </c>
      <c r="C30" s="32" t="s">
        <v>56</v>
      </c>
      <c r="D30" s="33">
        <v>140000</v>
      </c>
      <c r="E30" s="33">
        <v>111859.5</v>
      </c>
      <c r="F30" s="34">
        <f t="shared" si="0"/>
        <v>28140.5</v>
      </c>
    </row>
    <row r="31" spans="1:6" ht="89.25" x14ac:dyDescent="0.2">
      <c r="A31" s="43" t="s">
        <v>57</v>
      </c>
      <c r="B31" s="31" t="s">
        <v>33</v>
      </c>
      <c r="C31" s="32" t="s">
        <v>58</v>
      </c>
      <c r="D31" s="33">
        <v>1321490</v>
      </c>
      <c r="E31" s="33">
        <v>2877523.3</v>
      </c>
      <c r="F31" s="34" t="str">
        <f t="shared" si="0"/>
        <v>-</v>
      </c>
    </row>
    <row r="32" spans="1:6" ht="25.5" x14ac:dyDescent="0.2">
      <c r="A32" s="42" t="s">
        <v>59</v>
      </c>
      <c r="B32" s="31" t="s">
        <v>33</v>
      </c>
      <c r="C32" s="32" t="s">
        <v>60</v>
      </c>
      <c r="D32" s="33">
        <v>3951400</v>
      </c>
      <c r="E32" s="33">
        <v>3399061.5</v>
      </c>
      <c r="F32" s="34">
        <f t="shared" si="0"/>
        <v>552338.5</v>
      </c>
    </row>
    <row r="33" spans="1:6" ht="25.5" x14ac:dyDescent="0.2">
      <c r="A33" s="42" t="s">
        <v>61</v>
      </c>
      <c r="B33" s="31" t="s">
        <v>33</v>
      </c>
      <c r="C33" s="32" t="s">
        <v>62</v>
      </c>
      <c r="D33" s="33">
        <v>3951400</v>
      </c>
      <c r="E33" s="33">
        <v>3399061.5</v>
      </c>
      <c r="F33" s="34">
        <f t="shared" si="0"/>
        <v>552338.5</v>
      </c>
    </row>
    <row r="34" spans="1:6" ht="63.75" x14ac:dyDescent="0.2">
      <c r="A34" s="42" t="s">
        <v>63</v>
      </c>
      <c r="B34" s="31" t="s">
        <v>33</v>
      </c>
      <c r="C34" s="32" t="s">
        <v>64</v>
      </c>
      <c r="D34" s="33">
        <v>1786500</v>
      </c>
      <c r="E34" s="33">
        <v>1661974.24</v>
      </c>
      <c r="F34" s="34">
        <f t="shared" si="0"/>
        <v>124525.76000000001</v>
      </c>
    </row>
    <row r="35" spans="1:6" ht="102" x14ac:dyDescent="0.2">
      <c r="A35" s="43" t="s">
        <v>65</v>
      </c>
      <c r="B35" s="31" t="s">
        <v>33</v>
      </c>
      <c r="C35" s="32" t="s">
        <v>66</v>
      </c>
      <c r="D35" s="33">
        <v>1786500</v>
      </c>
      <c r="E35" s="33">
        <v>1661974.24</v>
      </c>
      <c r="F35" s="34">
        <f t="shared" si="0"/>
        <v>124525.76000000001</v>
      </c>
    </row>
    <row r="36" spans="1:6" ht="76.5" x14ac:dyDescent="0.2">
      <c r="A36" s="43" t="s">
        <v>67</v>
      </c>
      <c r="B36" s="31" t="s">
        <v>33</v>
      </c>
      <c r="C36" s="32" t="s">
        <v>68</v>
      </c>
      <c r="D36" s="33">
        <v>9900</v>
      </c>
      <c r="E36" s="33">
        <v>9402</v>
      </c>
      <c r="F36" s="34">
        <f t="shared" si="0"/>
        <v>498</v>
      </c>
    </row>
    <row r="37" spans="1:6" ht="114.75" x14ac:dyDescent="0.2">
      <c r="A37" s="43" t="s">
        <v>69</v>
      </c>
      <c r="B37" s="31" t="s">
        <v>33</v>
      </c>
      <c r="C37" s="32" t="s">
        <v>70</v>
      </c>
      <c r="D37" s="33">
        <v>9900</v>
      </c>
      <c r="E37" s="33">
        <v>9402</v>
      </c>
      <c r="F37" s="34">
        <f t="shared" si="0"/>
        <v>498</v>
      </c>
    </row>
    <row r="38" spans="1:6" ht="63.75" x14ac:dyDescent="0.2">
      <c r="A38" s="42" t="s">
        <v>71</v>
      </c>
      <c r="B38" s="31" t="s">
        <v>33</v>
      </c>
      <c r="C38" s="32" t="s">
        <v>72</v>
      </c>
      <c r="D38" s="33">
        <v>2379000</v>
      </c>
      <c r="E38" s="33">
        <v>1913212.31</v>
      </c>
      <c r="F38" s="34">
        <f t="shared" si="0"/>
        <v>465787.68999999994</v>
      </c>
    </row>
    <row r="39" spans="1:6" ht="102" x14ac:dyDescent="0.2">
      <c r="A39" s="43" t="s">
        <v>73</v>
      </c>
      <c r="B39" s="31" t="s">
        <v>33</v>
      </c>
      <c r="C39" s="32" t="s">
        <v>74</v>
      </c>
      <c r="D39" s="33">
        <v>2379000</v>
      </c>
      <c r="E39" s="33">
        <v>1913212.31</v>
      </c>
      <c r="F39" s="34">
        <f t="shared" si="0"/>
        <v>465787.68999999994</v>
      </c>
    </row>
    <row r="40" spans="1:6" ht="63.75" x14ac:dyDescent="0.2">
      <c r="A40" s="42" t="s">
        <v>75</v>
      </c>
      <c r="B40" s="31" t="s">
        <v>33</v>
      </c>
      <c r="C40" s="32" t="s">
        <v>76</v>
      </c>
      <c r="D40" s="33">
        <v>-224000</v>
      </c>
      <c r="E40" s="33">
        <v>-185527.05</v>
      </c>
      <c r="F40" s="34" t="str">
        <f t="shared" si="0"/>
        <v>-</v>
      </c>
    </row>
    <row r="41" spans="1:6" ht="102" x14ac:dyDescent="0.2">
      <c r="A41" s="43" t="s">
        <v>77</v>
      </c>
      <c r="B41" s="31" t="s">
        <v>33</v>
      </c>
      <c r="C41" s="32" t="s">
        <v>78</v>
      </c>
      <c r="D41" s="33">
        <v>-224000</v>
      </c>
      <c r="E41" s="33">
        <v>-185527.05</v>
      </c>
      <c r="F41" s="34" t="str">
        <f t="shared" si="0"/>
        <v>-</v>
      </c>
    </row>
    <row r="42" spans="1:6" x14ac:dyDescent="0.2">
      <c r="A42" s="42" t="s">
        <v>79</v>
      </c>
      <c r="B42" s="31" t="s">
        <v>33</v>
      </c>
      <c r="C42" s="32" t="s">
        <v>80</v>
      </c>
      <c r="D42" s="33">
        <v>54004110</v>
      </c>
      <c r="E42" s="33">
        <v>40358851.350000001</v>
      </c>
      <c r="F42" s="34">
        <f t="shared" si="0"/>
        <v>13645258.649999999</v>
      </c>
    </row>
    <row r="43" spans="1:6" ht="25.5" x14ac:dyDescent="0.2">
      <c r="A43" s="42" t="s">
        <v>81</v>
      </c>
      <c r="B43" s="31" t="s">
        <v>33</v>
      </c>
      <c r="C43" s="32" t="s">
        <v>82</v>
      </c>
      <c r="D43" s="33">
        <v>54649170</v>
      </c>
      <c r="E43" s="33">
        <v>44806468.490000002</v>
      </c>
      <c r="F43" s="34">
        <f t="shared" si="0"/>
        <v>9842701.5099999979</v>
      </c>
    </row>
    <row r="44" spans="1:6" ht="25.5" x14ac:dyDescent="0.2">
      <c r="A44" s="42" t="s">
        <v>83</v>
      </c>
      <c r="B44" s="31" t="s">
        <v>33</v>
      </c>
      <c r="C44" s="32" t="s">
        <v>84</v>
      </c>
      <c r="D44" s="33">
        <v>24214770</v>
      </c>
      <c r="E44" s="33">
        <v>20707130.510000002</v>
      </c>
      <c r="F44" s="34">
        <f t="shared" si="0"/>
        <v>3507639.4899999984</v>
      </c>
    </row>
    <row r="45" spans="1:6" ht="25.5" x14ac:dyDescent="0.2">
      <c r="A45" s="42" t="s">
        <v>83</v>
      </c>
      <c r="B45" s="31" t="s">
        <v>33</v>
      </c>
      <c r="C45" s="32" t="s">
        <v>85</v>
      </c>
      <c r="D45" s="33">
        <v>24214770</v>
      </c>
      <c r="E45" s="33">
        <v>20707112.489999998</v>
      </c>
      <c r="F45" s="34">
        <f t="shared" si="0"/>
        <v>3507657.5100000016</v>
      </c>
    </row>
    <row r="46" spans="1:6" ht="38.25" x14ac:dyDescent="0.2">
      <c r="A46" s="42" t="s">
        <v>86</v>
      </c>
      <c r="B46" s="31" t="s">
        <v>33</v>
      </c>
      <c r="C46" s="32" t="s">
        <v>87</v>
      </c>
      <c r="D46" s="33" t="s">
        <v>50</v>
      </c>
      <c r="E46" s="33">
        <v>18.02</v>
      </c>
      <c r="F46" s="34" t="str">
        <f t="shared" si="0"/>
        <v>-</v>
      </c>
    </row>
    <row r="47" spans="1:6" ht="38.25" x14ac:dyDescent="0.2">
      <c r="A47" s="42" t="s">
        <v>88</v>
      </c>
      <c r="B47" s="31" t="s">
        <v>33</v>
      </c>
      <c r="C47" s="32" t="s">
        <v>89</v>
      </c>
      <c r="D47" s="33">
        <v>30434400</v>
      </c>
      <c r="E47" s="33">
        <v>24099337.98</v>
      </c>
      <c r="F47" s="34">
        <f t="shared" si="0"/>
        <v>6335062.0199999996</v>
      </c>
    </row>
    <row r="48" spans="1:6" ht="51" x14ac:dyDescent="0.2">
      <c r="A48" s="42" t="s">
        <v>90</v>
      </c>
      <c r="B48" s="31" t="s">
        <v>33</v>
      </c>
      <c r="C48" s="32" t="s">
        <v>91</v>
      </c>
      <c r="D48" s="33">
        <v>30434400</v>
      </c>
      <c r="E48" s="33">
        <v>24099337.98</v>
      </c>
      <c r="F48" s="34">
        <f t="shared" si="0"/>
        <v>6335062.0199999996</v>
      </c>
    </row>
    <row r="49" spans="1:6" ht="25.5" x14ac:dyDescent="0.2">
      <c r="A49" s="42" t="s">
        <v>92</v>
      </c>
      <c r="B49" s="31" t="s">
        <v>33</v>
      </c>
      <c r="C49" s="32" t="s">
        <v>93</v>
      </c>
      <c r="D49" s="33">
        <v>36100</v>
      </c>
      <c r="E49" s="33">
        <v>-1905.77</v>
      </c>
      <c r="F49" s="34">
        <f t="shared" si="0"/>
        <v>38005.769999999997</v>
      </c>
    </row>
    <row r="50" spans="1:6" ht="25.5" x14ac:dyDescent="0.2">
      <c r="A50" s="42" t="s">
        <v>92</v>
      </c>
      <c r="B50" s="31" t="s">
        <v>33</v>
      </c>
      <c r="C50" s="32" t="s">
        <v>94</v>
      </c>
      <c r="D50" s="33">
        <v>36100</v>
      </c>
      <c r="E50" s="33">
        <v>-3154.42</v>
      </c>
      <c r="F50" s="34">
        <f t="shared" si="0"/>
        <v>39254.42</v>
      </c>
    </row>
    <row r="51" spans="1:6" ht="38.25" x14ac:dyDescent="0.2">
      <c r="A51" s="42" t="s">
        <v>95</v>
      </c>
      <c r="B51" s="31" t="s">
        <v>33</v>
      </c>
      <c r="C51" s="32" t="s">
        <v>96</v>
      </c>
      <c r="D51" s="33" t="s">
        <v>50</v>
      </c>
      <c r="E51" s="33">
        <v>1248.6500000000001</v>
      </c>
      <c r="F51" s="34" t="str">
        <f t="shared" si="0"/>
        <v>-</v>
      </c>
    </row>
    <row r="52" spans="1:6" x14ac:dyDescent="0.2">
      <c r="A52" s="42" t="s">
        <v>97</v>
      </c>
      <c r="B52" s="31" t="s">
        <v>33</v>
      </c>
      <c r="C52" s="32" t="s">
        <v>98</v>
      </c>
      <c r="D52" s="33">
        <v>-10951000</v>
      </c>
      <c r="E52" s="33">
        <v>-10950987.52</v>
      </c>
      <c r="F52" s="34" t="str">
        <f t="shared" si="0"/>
        <v>-</v>
      </c>
    </row>
    <row r="53" spans="1:6" x14ac:dyDescent="0.2">
      <c r="A53" s="42" t="s">
        <v>97</v>
      </c>
      <c r="B53" s="31" t="s">
        <v>33</v>
      </c>
      <c r="C53" s="32" t="s">
        <v>99</v>
      </c>
      <c r="D53" s="33">
        <v>-10951000</v>
      </c>
      <c r="E53" s="33">
        <v>-10950987.52</v>
      </c>
      <c r="F53" s="34" t="str">
        <f t="shared" si="0"/>
        <v>-</v>
      </c>
    </row>
    <row r="54" spans="1:6" ht="25.5" x14ac:dyDescent="0.2">
      <c r="A54" s="42" t="s">
        <v>100</v>
      </c>
      <c r="B54" s="31" t="s">
        <v>33</v>
      </c>
      <c r="C54" s="32" t="s">
        <v>101</v>
      </c>
      <c r="D54" s="33">
        <v>10269840</v>
      </c>
      <c r="E54" s="33">
        <v>6505276.1500000004</v>
      </c>
      <c r="F54" s="34">
        <f t="shared" si="0"/>
        <v>3764563.8499999996</v>
      </c>
    </row>
    <row r="55" spans="1:6" x14ac:dyDescent="0.2">
      <c r="A55" s="42" t="s">
        <v>102</v>
      </c>
      <c r="B55" s="31" t="s">
        <v>33</v>
      </c>
      <c r="C55" s="32" t="s">
        <v>103</v>
      </c>
      <c r="D55" s="33">
        <v>41100000</v>
      </c>
      <c r="E55" s="33">
        <v>20114425.559999999</v>
      </c>
      <c r="F55" s="34">
        <f t="shared" si="0"/>
        <v>20985574.440000001</v>
      </c>
    </row>
    <row r="56" spans="1:6" x14ac:dyDescent="0.2">
      <c r="A56" s="42" t="s">
        <v>104</v>
      </c>
      <c r="B56" s="31" t="s">
        <v>33</v>
      </c>
      <c r="C56" s="32" t="s">
        <v>105</v>
      </c>
      <c r="D56" s="33">
        <v>11600000</v>
      </c>
      <c r="E56" s="33">
        <v>2731353.66</v>
      </c>
      <c r="F56" s="34">
        <f t="shared" si="0"/>
        <v>8868646.3399999999</v>
      </c>
    </row>
    <row r="57" spans="1:6" ht="38.25" x14ac:dyDescent="0.2">
      <c r="A57" s="42" t="s">
        <v>106</v>
      </c>
      <c r="B57" s="31" t="s">
        <v>33</v>
      </c>
      <c r="C57" s="32" t="s">
        <v>107</v>
      </c>
      <c r="D57" s="33">
        <v>11600000</v>
      </c>
      <c r="E57" s="33">
        <v>2731353.66</v>
      </c>
      <c r="F57" s="34">
        <f t="shared" si="0"/>
        <v>8868646.3399999999</v>
      </c>
    </row>
    <row r="58" spans="1:6" x14ac:dyDescent="0.2">
      <c r="A58" s="42" t="s">
        <v>108</v>
      </c>
      <c r="B58" s="31" t="s">
        <v>33</v>
      </c>
      <c r="C58" s="32" t="s">
        <v>109</v>
      </c>
      <c r="D58" s="33">
        <v>29500000</v>
      </c>
      <c r="E58" s="33">
        <v>17383071.899999999</v>
      </c>
      <c r="F58" s="34">
        <f t="shared" si="0"/>
        <v>12116928.100000001</v>
      </c>
    </row>
    <row r="59" spans="1:6" x14ac:dyDescent="0.2">
      <c r="A59" s="42" t="s">
        <v>110</v>
      </c>
      <c r="B59" s="31" t="s">
        <v>33</v>
      </c>
      <c r="C59" s="32" t="s">
        <v>111</v>
      </c>
      <c r="D59" s="33">
        <v>23100000</v>
      </c>
      <c r="E59" s="33">
        <v>15680794.810000001</v>
      </c>
      <c r="F59" s="34">
        <f t="shared" ref="F59:F117" si="1">IF(OR(D59="-",IF(E59="-",0,E59)&gt;=IF(D59="-",0,D59)),"-",IF(D59="-",0,D59)-IF(E59="-",0,E59))</f>
        <v>7419205.1899999995</v>
      </c>
    </row>
    <row r="60" spans="1:6" ht="25.5" x14ac:dyDescent="0.2">
      <c r="A60" s="42" t="s">
        <v>112</v>
      </c>
      <c r="B60" s="31" t="s">
        <v>33</v>
      </c>
      <c r="C60" s="32" t="s">
        <v>113</v>
      </c>
      <c r="D60" s="33">
        <v>23100000</v>
      </c>
      <c r="E60" s="33">
        <v>15680794.810000001</v>
      </c>
      <c r="F60" s="34">
        <f t="shared" si="1"/>
        <v>7419205.1899999995</v>
      </c>
    </row>
    <row r="61" spans="1:6" x14ac:dyDescent="0.2">
      <c r="A61" s="42" t="s">
        <v>114</v>
      </c>
      <c r="B61" s="31" t="s">
        <v>33</v>
      </c>
      <c r="C61" s="32" t="s">
        <v>115</v>
      </c>
      <c r="D61" s="33">
        <v>6400000</v>
      </c>
      <c r="E61" s="33">
        <v>1702277.09</v>
      </c>
      <c r="F61" s="34">
        <f t="shared" si="1"/>
        <v>4697722.91</v>
      </c>
    </row>
    <row r="62" spans="1:6" ht="38.25" x14ac:dyDescent="0.2">
      <c r="A62" s="42" t="s">
        <v>116</v>
      </c>
      <c r="B62" s="31" t="s">
        <v>33</v>
      </c>
      <c r="C62" s="32" t="s">
        <v>117</v>
      </c>
      <c r="D62" s="33">
        <v>6400000</v>
      </c>
      <c r="E62" s="33">
        <v>1702277.09</v>
      </c>
      <c r="F62" s="34">
        <f t="shared" si="1"/>
        <v>4697722.91</v>
      </c>
    </row>
    <row r="63" spans="1:6" x14ac:dyDescent="0.2">
      <c r="A63" s="42" t="s">
        <v>118</v>
      </c>
      <c r="B63" s="31" t="s">
        <v>33</v>
      </c>
      <c r="C63" s="32" t="s">
        <v>119</v>
      </c>
      <c r="D63" s="33">
        <v>12290000</v>
      </c>
      <c r="E63" s="33">
        <v>8662463.2100000009</v>
      </c>
      <c r="F63" s="34">
        <f t="shared" si="1"/>
        <v>3627536.7899999991</v>
      </c>
    </row>
    <row r="64" spans="1:6" ht="25.5" x14ac:dyDescent="0.2">
      <c r="A64" s="42" t="s">
        <v>120</v>
      </c>
      <c r="B64" s="31" t="s">
        <v>33</v>
      </c>
      <c r="C64" s="32" t="s">
        <v>121</v>
      </c>
      <c r="D64" s="33">
        <v>12130000</v>
      </c>
      <c r="E64" s="33">
        <v>8502463.2100000009</v>
      </c>
      <c r="F64" s="34">
        <f t="shared" si="1"/>
        <v>3627536.7899999991</v>
      </c>
    </row>
    <row r="65" spans="1:6" ht="38.25" x14ac:dyDescent="0.2">
      <c r="A65" s="42" t="s">
        <v>122</v>
      </c>
      <c r="B65" s="31" t="s">
        <v>33</v>
      </c>
      <c r="C65" s="32" t="s">
        <v>123</v>
      </c>
      <c r="D65" s="33">
        <v>160000</v>
      </c>
      <c r="E65" s="33">
        <v>160000</v>
      </c>
      <c r="F65" s="34" t="str">
        <f t="shared" si="1"/>
        <v>-</v>
      </c>
    </row>
    <row r="66" spans="1:6" ht="25.5" x14ac:dyDescent="0.2">
      <c r="A66" s="42" t="s">
        <v>124</v>
      </c>
      <c r="B66" s="31" t="s">
        <v>33</v>
      </c>
      <c r="C66" s="32" t="s">
        <v>125</v>
      </c>
      <c r="D66" s="33">
        <v>160000</v>
      </c>
      <c r="E66" s="33">
        <v>160000</v>
      </c>
      <c r="F66" s="34" t="str">
        <f t="shared" si="1"/>
        <v>-</v>
      </c>
    </row>
    <row r="67" spans="1:6" ht="38.25" x14ac:dyDescent="0.2">
      <c r="A67" s="42" t="s">
        <v>126</v>
      </c>
      <c r="B67" s="31" t="s">
        <v>33</v>
      </c>
      <c r="C67" s="32" t="s">
        <v>127</v>
      </c>
      <c r="D67" s="33" t="s">
        <v>50</v>
      </c>
      <c r="E67" s="33">
        <v>2529.66</v>
      </c>
      <c r="F67" s="34" t="str">
        <f t="shared" si="1"/>
        <v>-</v>
      </c>
    </row>
    <row r="68" spans="1:6" ht="25.5" x14ac:dyDescent="0.2">
      <c r="A68" s="42" t="s">
        <v>128</v>
      </c>
      <c r="B68" s="31" t="s">
        <v>33</v>
      </c>
      <c r="C68" s="32" t="s">
        <v>129</v>
      </c>
      <c r="D68" s="33" t="s">
        <v>50</v>
      </c>
      <c r="E68" s="33">
        <v>2529.66</v>
      </c>
      <c r="F68" s="34" t="str">
        <f t="shared" si="1"/>
        <v>-</v>
      </c>
    </row>
    <row r="69" spans="1:6" ht="38.25" x14ac:dyDescent="0.2">
      <c r="A69" s="42" t="s">
        <v>130</v>
      </c>
      <c r="B69" s="31" t="s">
        <v>33</v>
      </c>
      <c r="C69" s="32" t="s">
        <v>131</v>
      </c>
      <c r="D69" s="33" t="s">
        <v>50</v>
      </c>
      <c r="E69" s="33">
        <v>95.51</v>
      </c>
      <c r="F69" s="34" t="str">
        <f t="shared" si="1"/>
        <v>-</v>
      </c>
    </row>
    <row r="70" spans="1:6" ht="51" x14ac:dyDescent="0.2">
      <c r="A70" s="42" t="s">
        <v>132</v>
      </c>
      <c r="B70" s="31" t="s">
        <v>33</v>
      </c>
      <c r="C70" s="32" t="s">
        <v>133</v>
      </c>
      <c r="D70" s="33" t="s">
        <v>50</v>
      </c>
      <c r="E70" s="33">
        <v>95.51</v>
      </c>
      <c r="F70" s="34" t="str">
        <f t="shared" si="1"/>
        <v>-</v>
      </c>
    </row>
    <row r="71" spans="1:6" x14ac:dyDescent="0.2">
      <c r="A71" s="42" t="s">
        <v>134</v>
      </c>
      <c r="B71" s="31" t="s">
        <v>33</v>
      </c>
      <c r="C71" s="32" t="s">
        <v>135</v>
      </c>
      <c r="D71" s="33" t="s">
        <v>50</v>
      </c>
      <c r="E71" s="33">
        <v>2434.15</v>
      </c>
      <c r="F71" s="34" t="str">
        <f t="shared" si="1"/>
        <v>-</v>
      </c>
    </row>
    <row r="72" spans="1:6" ht="25.5" x14ac:dyDescent="0.2">
      <c r="A72" s="42" t="s">
        <v>136</v>
      </c>
      <c r="B72" s="31" t="s">
        <v>33</v>
      </c>
      <c r="C72" s="32" t="s">
        <v>137</v>
      </c>
      <c r="D72" s="33" t="s">
        <v>50</v>
      </c>
      <c r="E72" s="33">
        <v>2434.15</v>
      </c>
      <c r="F72" s="34" t="str">
        <f t="shared" si="1"/>
        <v>-</v>
      </c>
    </row>
    <row r="73" spans="1:6" ht="38.25" x14ac:dyDescent="0.2">
      <c r="A73" s="42" t="s">
        <v>138</v>
      </c>
      <c r="B73" s="31" t="s">
        <v>33</v>
      </c>
      <c r="C73" s="32" t="s">
        <v>139</v>
      </c>
      <c r="D73" s="33">
        <v>33571040</v>
      </c>
      <c r="E73" s="33">
        <v>28388371.420000002</v>
      </c>
      <c r="F73" s="34">
        <f t="shared" si="1"/>
        <v>5182668.5799999982</v>
      </c>
    </row>
    <row r="74" spans="1:6" ht="76.5" x14ac:dyDescent="0.2">
      <c r="A74" s="43" t="s">
        <v>140</v>
      </c>
      <c r="B74" s="31" t="s">
        <v>33</v>
      </c>
      <c r="C74" s="32" t="s">
        <v>141</v>
      </c>
      <c r="D74" s="33">
        <v>28208880</v>
      </c>
      <c r="E74" s="33">
        <v>23859959.559999999</v>
      </c>
      <c r="F74" s="34">
        <f t="shared" si="1"/>
        <v>4348920.4400000013</v>
      </c>
    </row>
    <row r="75" spans="1:6" ht="63.75" x14ac:dyDescent="0.2">
      <c r="A75" s="42" t="s">
        <v>142</v>
      </c>
      <c r="B75" s="31" t="s">
        <v>33</v>
      </c>
      <c r="C75" s="32" t="s">
        <v>143</v>
      </c>
      <c r="D75" s="33">
        <v>25363270</v>
      </c>
      <c r="E75" s="33">
        <v>21762245.460000001</v>
      </c>
      <c r="F75" s="34">
        <f t="shared" si="1"/>
        <v>3601024.5399999991</v>
      </c>
    </row>
    <row r="76" spans="1:6" ht="63.75" x14ac:dyDescent="0.2">
      <c r="A76" s="43" t="s">
        <v>144</v>
      </c>
      <c r="B76" s="31" t="s">
        <v>33</v>
      </c>
      <c r="C76" s="32" t="s">
        <v>145</v>
      </c>
      <c r="D76" s="33">
        <v>25363270</v>
      </c>
      <c r="E76" s="33">
        <v>21762245.460000001</v>
      </c>
      <c r="F76" s="34">
        <f t="shared" si="1"/>
        <v>3601024.5399999991</v>
      </c>
    </row>
    <row r="77" spans="1:6" ht="76.5" x14ac:dyDescent="0.2">
      <c r="A77" s="43" t="s">
        <v>146</v>
      </c>
      <c r="B77" s="31" t="s">
        <v>33</v>
      </c>
      <c r="C77" s="32" t="s">
        <v>147</v>
      </c>
      <c r="D77" s="33">
        <v>141790</v>
      </c>
      <c r="E77" s="33">
        <v>132938.85999999999</v>
      </c>
      <c r="F77" s="34">
        <f t="shared" si="1"/>
        <v>8851.140000000014</v>
      </c>
    </row>
    <row r="78" spans="1:6" ht="63.75" x14ac:dyDescent="0.2">
      <c r="A78" s="42" t="s">
        <v>148</v>
      </c>
      <c r="B78" s="31" t="s">
        <v>33</v>
      </c>
      <c r="C78" s="32" t="s">
        <v>149</v>
      </c>
      <c r="D78" s="33">
        <v>141790</v>
      </c>
      <c r="E78" s="33">
        <v>132938.85999999999</v>
      </c>
      <c r="F78" s="34">
        <f t="shared" si="1"/>
        <v>8851.140000000014</v>
      </c>
    </row>
    <row r="79" spans="1:6" ht="38.25" x14ac:dyDescent="0.2">
      <c r="A79" s="42" t="s">
        <v>150</v>
      </c>
      <c r="B79" s="31" t="s">
        <v>33</v>
      </c>
      <c r="C79" s="32" t="s">
        <v>151</v>
      </c>
      <c r="D79" s="33">
        <v>2703820</v>
      </c>
      <c r="E79" s="33">
        <v>1964775.24</v>
      </c>
      <c r="F79" s="34">
        <f t="shared" si="1"/>
        <v>739044.76</v>
      </c>
    </row>
    <row r="80" spans="1:6" ht="38.25" x14ac:dyDescent="0.2">
      <c r="A80" s="42" t="s">
        <v>152</v>
      </c>
      <c r="B80" s="31" t="s">
        <v>33</v>
      </c>
      <c r="C80" s="32" t="s">
        <v>153</v>
      </c>
      <c r="D80" s="33">
        <v>2703820</v>
      </c>
      <c r="E80" s="33">
        <v>1964775.24</v>
      </c>
      <c r="F80" s="34">
        <f t="shared" si="1"/>
        <v>739044.76</v>
      </c>
    </row>
    <row r="81" spans="1:6" ht="38.25" x14ac:dyDescent="0.2">
      <c r="A81" s="42" t="s">
        <v>154</v>
      </c>
      <c r="B81" s="31" t="s">
        <v>33</v>
      </c>
      <c r="C81" s="32" t="s">
        <v>155</v>
      </c>
      <c r="D81" s="33">
        <v>751960</v>
      </c>
      <c r="E81" s="33">
        <v>498381.6</v>
      </c>
      <c r="F81" s="34">
        <f t="shared" si="1"/>
        <v>253578.40000000002</v>
      </c>
    </row>
    <row r="82" spans="1:6" ht="38.25" x14ac:dyDescent="0.2">
      <c r="A82" s="42" t="s">
        <v>156</v>
      </c>
      <c r="B82" s="31" t="s">
        <v>33</v>
      </c>
      <c r="C82" s="32" t="s">
        <v>157</v>
      </c>
      <c r="D82" s="33">
        <v>751960</v>
      </c>
      <c r="E82" s="33">
        <v>498381.6</v>
      </c>
      <c r="F82" s="34">
        <f t="shared" si="1"/>
        <v>253578.40000000002</v>
      </c>
    </row>
    <row r="83" spans="1:6" ht="102" x14ac:dyDescent="0.2">
      <c r="A83" s="43" t="s">
        <v>158</v>
      </c>
      <c r="B83" s="31" t="s">
        <v>33</v>
      </c>
      <c r="C83" s="32" t="s">
        <v>159</v>
      </c>
      <c r="D83" s="33">
        <v>751960</v>
      </c>
      <c r="E83" s="33">
        <v>498381.6</v>
      </c>
      <c r="F83" s="34">
        <f t="shared" si="1"/>
        <v>253578.40000000002</v>
      </c>
    </row>
    <row r="84" spans="1:6" ht="25.5" x14ac:dyDescent="0.2">
      <c r="A84" s="42" t="s">
        <v>160</v>
      </c>
      <c r="B84" s="31" t="s">
        <v>33</v>
      </c>
      <c r="C84" s="32" t="s">
        <v>161</v>
      </c>
      <c r="D84" s="33">
        <v>113000</v>
      </c>
      <c r="E84" s="33">
        <v>113000</v>
      </c>
      <c r="F84" s="34" t="str">
        <f t="shared" si="1"/>
        <v>-</v>
      </c>
    </row>
    <row r="85" spans="1:6" ht="38.25" x14ac:dyDescent="0.2">
      <c r="A85" s="42" t="s">
        <v>162</v>
      </c>
      <c r="B85" s="31" t="s">
        <v>33</v>
      </c>
      <c r="C85" s="32" t="s">
        <v>163</v>
      </c>
      <c r="D85" s="33">
        <v>113000</v>
      </c>
      <c r="E85" s="33">
        <v>113000</v>
      </c>
      <c r="F85" s="34" t="str">
        <f t="shared" si="1"/>
        <v>-</v>
      </c>
    </row>
    <row r="86" spans="1:6" ht="51" x14ac:dyDescent="0.2">
      <c r="A86" s="42" t="s">
        <v>164</v>
      </c>
      <c r="B86" s="31" t="s">
        <v>33</v>
      </c>
      <c r="C86" s="32" t="s">
        <v>165</v>
      </c>
      <c r="D86" s="33">
        <v>113000</v>
      </c>
      <c r="E86" s="33">
        <v>113000</v>
      </c>
      <c r="F86" s="34" t="str">
        <f t="shared" si="1"/>
        <v>-</v>
      </c>
    </row>
    <row r="87" spans="1:6" ht="76.5" x14ac:dyDescent="0.2">
      <c r="A87" s="43" t="s">
        <v>166</v>
      </c>
      <c r="B87" s="31" t="s">
        <v>33</v>
      </c>
      <c r="C87" s="32" t="s">
        <v>167</v>
      </c>
      <c r="D87" s="33">
        <v>4497200</v>
      </c>
      <c r="E87" s="33">
        <v>3917030.26</v>
      </c>
      <c r="F87" s="34">
        <f t="shared" si="1"/>
        <v>580169.74000000022</v>
      </c>
    </row>
    <row r="88" spans="1:6" ht="76.5" x14ac:dyDescent="0.2">
      <c r="A88" s="43" t="s">
        <v>168</v>
      </c>
      <c r="B88" s="31" t="s">
        <v>33</v>
      </c>
      <c r="C88" s="32" t="s">
        <v>169</v>
      </c>
      <c r="D88" s="33">
        <v>4157200</v>
      </c>
      <c r="E88" s="33">
        <v>3065174.21</v>
      </c>
      <c r="F88" s="34">
        <f t="shared" si="1"/>
        <v>1092025.79</v>
      </c>
    </row>
    <row r="89" spans="1:6" ht="76.5" x14ac:dyDescent="0.2">
      <c r="A89" s="42" t="s">
        <v>170</v>
      </c>
      <c r="B89" s="31" t="s">
        <v>33</v>
      </c>
      <c r="C89" s="32" t="s">
        <v>171</v>
      </c>
      <c r="D89" s="33">
        <v>4157200</v>
      </c>
      <c r="E89" s="33">
        <v>3065174.21</v>
      </c>
      <c r="F89" s="34">
        <f t="shared" si="1"/>
        <v>1092025.79</v>
      </c>
    </row>
    <row r="90" spans="1:6" ht="102" x14ac:dyDescent="0.2">
      <c r="A90" s="43" t="s">
        <v>172</v>
      </c>
      <c r="B90" s="31" t="s">
        <v>33</v>
      </c>
      <c r="C90" s="32" t="s">
        <v>173</v>
      </c>
      <c r="D90" s="33">
        <v>340000</v>
      </c>
      <c r="E90" s="33">
        <v>851856.05</v>
      </c>
      <c r="F90" s="34" t="str">
        <f t="shared" si="1"/>
        <v>-</v>
      </c>
    </row>
    <row r="91" spans="1:6" ht="89.25" x14ac:dyDescent="0.2">
      <c r="A91" s="43" t="s">
        <v>174</v>
      </c>
      <c r="B91" s="31" t="s">
        <v>33</v>
      </c>
      <c r="C91" s="32" t="s">
        <v>175</v>
      </c>
      <c r="D91" s="33">
        <v>340000</v>
      </c>
      <c r="E91" s="33">
        <v>851856.05</v>
      </c>
      <c r="F91" s="34" t="str">
        <f t="shared" si="1"/>
        <v>-</v>
      </c>
    </row>
    <row r="92" spans="1:6" ht="25.5" x14ac:dyDescent="0.2">
      <c r="A92" s="42" t="s">
        <v>176</v>
      </c>
      <c r="B92" s="31" t="s">
        <v>33</v>
      </c>
      <c r="C92" s="32" t="s">
        <v>177</v>
      </c>
      <c r="D92" s="33">
        <v>3150710</v>
      </c>
      <c r="E92" s="33">
        <v>2629936.5</v>
      </c>
      <c r="F92" s="34">
        <f t="shared" si="1"/>
        <v>520773.5</v>
      </c>
    </row>
    <row r="93" spans="1:6" x14ac:dyDescent="0.2">
      <c r="A93" s="42" t="s">
        <v>178</v>
      </c>
      <c r="B93" s="31" t="s">
        <v>33</v>
      </c>
      <c r="C93" s="32" t="s">
        <v>179</v>
      </c>
      <c r="D93" s="33">
        <v>3150710</v>
      </c>
      <c r="E93" s="33">
        <v>2629936.5</v>
      </c>
      <c r="F93" s="34">
        <f t="shared" si="1"/>
        <v>520773.5</v>
      </c>
    </row>
    <row r="94" spans="1:6" ht="25.5" x14ac:dyDescent="0.2">
      <c r="A94" s="42" t="s">
        <v>180</v>
      </c>
      <c r="B94" s="31" t="s">
        <v>33</v>
      </c>
      <c r="C94" s="32" t="s">
        <v>181</v>
      </c>
      <c r="D94" s="33">
        <v>1855410</v>
      </c>
      <c r="E94" s="33">
        <v>1520594.23</v>
      </c>
      <c r="F94" s="34">
        <f t="shared" si="1"/>
        <v>334815.77</v>
      </c>
    </row>
    <row r="95" spans="1:6" ht="63.75" x14ac:dyDescent="0.2">
      <c r="A95" s="42" t="s">
        <v>182</v>
      </c>
      <c r="B95" s="31" t="s">
        <v>33</v>
      </c>
      <c r="C95" s="32" t="s">
        <v>183</v>
      </c>
      <c r="D95" s="33">
        <v>1855410</v>
      </c>
      <c r="E95" s="33">
        <v>1520594.23</v>
      </c>
      <c r="F95" s="34">
        <f t="shared" si="1"/>
        <v>334815.77</v>
      </c>
    </row>
    <row r="96" spans="1:6" x14ac:dyDescent="0.2">
      <c r="A96" s="42" t="s">
        <v>184</v>
      </c>
      <c r="B96" s="31" t="s">
        <v>33</v>
      </c>
      <c r="C96" s="32" t="s">
        <v>185</v>
      </c>
      <c r="D96" s="33">
        <v>706000</v>
      </c>
      <c r="E96" s="33">
        <v>618053.74</v>
      </c>
      <c r="F96" s="34">
        <f t="shared" si="1"/>
        <v>87946.260000000009</v>
      </c>
    </row>
    <row r="97" spans="1:6" ht="51" x14ac:dyDescent="0.2">
      <c r="A97" s="42" t="s">
        <v>186</v>
      </c>
      <c r="B97" s="31" t="s">
        <v>33</v>
      </c>
      <c r="C97" s="32" t="s">
        <v>187</v>
      </c>
      <c r="D97" s="33">
        <v>706000</v>
      </c>
      <c r="E97" s="33">
        <v>618053.74</v>
      </c>
      <c r="F97" s="34">
        <f t="shared" si="1"/>
        <v>87946.260000000009</v>
      </c>
    </row>
    <row r="98" spans="1:6" x14ac:dyDescent="0.2">
      <c r="A98" s="42" t="s">
        <v>188</v>
      </c>
      <c r="B98" s="31" t="s">
        <v>33</v>
      </c>
      <c r="C98" s="32" t="s">
        <v>189</v>
      </c>
      <c r="D98" s="33">
        <v>589300</v>
      </c>
      <c r="E98" s="33">
        <v>491288.53</v>
      </c>
      <c r="F98" s="34">
        <f t="shared" si="1"/>
        <v>98011.469999999972</v>
      </c>
    </row>
    <row r="99" spans="1:6" x14ac:dyDescent="0.2">
      <c r="A99" s="42" t="s">
        <v>190</v>
      </c>
      <c r="B99" s="31" t="s">
        <v>33</v>
      </c>
      <c r="C99" s="32" t="s">
        <v>191</v>
      </c>
      <c r="D99" s="33">
        <v>589300</v>
      </c>
      <c r="E99" s="33">
        <v>491288.53</v>
      </c>
      <c r="F99" s="34">
        <f t="shared" si="1"/>
        <v>98011.469999999972</v>
      </c>
    </row>
    <row r="100" spans="1:6" ht="25.5" x14ac:dyDescent="0.2">
      <c r="A100" s="42" t="s">
        <v>192</v>
      </c>
      <c r="B100" s="31" t="s">
        <v>33</v>
      </c>
      <c r="C100" s="32" t="s">
        <v>193</v>
      </c>
      <c r="D100" s="33">
        <v>250000</v>
      </c>
      <c r="E100" s="33">
        <v>176712.39</v>
      </c>
      <c r="F100" s="34">
        <f t="shared" si="1"/>
        <v>73287.609999999986</v>
      </c>
    </row>
    <row r="101" spans="1:6" x14ac:dyDescent="0.2">
      <c r="A101" s="42" t="s">
        <v>194</v>
      </c>
      <c r="B101" s="31" t="s">
        <v>33</v>
      </c>
      <c r="C101" s="32" t="s">
        <v>195</v>
      </c>
      <c r="D101" s="33">
        <v>42000</v>
      </c>
      <c r="E101" s="33">
        <v>12473.68</v>
      </c>
      <c r="F101" s="34">
        <f t="shared" si="1"/>
        <v>29526.32</v>
      </c>
    </row>
    <row r="102" spans="1:6" x14ac:dyDescent="0.2">
      <c r="A102" s="42" t="s">
        <v>196</v>
      </c>
      <c r="B102" s="31" t="s">
        <v>33</v>
      </c>
      <c r="C102" s="32" t="s">
        <v>197</v>
      </c>
      <c r="D102" s="33">
        <v>42000</v>
      </c>
      <c r="E102" s="33">
        <v>12473.68</v>
      </c>
      <c r="F102" s="34">
        <f t="shared" si="1"/>
        <v>29526.32</v>
      </c>
    </row>
    <row r="103" spans="1:6" ht="25.5" x14ac:dyDescent="0.2">
      <c r="A103" s="42" t="s">
        <v>198</v>
      </c>
      <c r="B103" s="31" t="s">
        <v>33</v>
      </c>
      <c r="C103" s="32" t="s">
        <v>199</v>
      </c>
      <c r="D103" s="33">
        <v>42000</v>
      </c>
      <c r="E103" s="33">
        <v>12473.68</v>
      </c>
      <c r="F103" s="34">
        <f t="shared" si="1"/>
        <v>29526.32</v>
      </c>
    </row>
    <row r="104" spans="1:6" x14ac:dyDescent="0.2">
      <c r="A104" s="42" t="s">
        <v>200</v>
      </c>
      <c r="B104" s="31" t="s">
        <v>33</v>
      </c>
      <c r="C104" s="32" t="s">
        <v>201</v>
      </c>
      <c r="D104" s="33">
        <v>208000</v>
      </c>
      <c r="E104" s="33">
        <v>164238.71</v>
      </c>
      <c r="F104" s="34">
        <f t="shared" si="1"/>
        <v>43761.290000000008</v>
      </c>
    </row>
    <row r="105" spans="1:6" ht="25.5" x14ac:dyDescent="0.2">
      <c r="A105" s="42" t="s">
        <v>202</v>
      </c>
      <c r="B105" s="31" t="s">
        <v>33</v>
      </c>
      <c r="C105" s="32" t="s">
        <v>203</v>
      </c>
      <c r="D105" s="33">
        <v>187120.71</v>
      </c>
      <c r="E105" s="33">
        <v>143359.42000000001</v>
      </c>
      <c r="F105" s="34">
        <f t="shared" si="1"/>
        <v>43761.289999999979</v>
      </c>
    </row>
    <row r="106" spans="1:6" ht="38.25" x14ac:dyDescent="0.2">
      <c r="A106" s="42" t="s">
        <v>204</v>
      </c>
      <c r="B106" s="31" t="s">
        <v>33</v>
      </c>
      <c r="C106" s="32" t="s">
        <v>205</v>
      </c>
      <c r="D106" s="33">
        <v>187120.71</v>
      </c>
      <c r="E106" s="33">
        <v>143359.42000000001</v>
      </c>
      <c r="F106" s="34">
        <f t="shared" si="1"/>
        <v>43761.289999999979</v>
      </c>
    </row>
    <row r="107" spans="1:6" ht="38.25" x14ac:dyDescent="0.2">
      <c r="A107" s="42" t="s">
        <v>204</v>
      </c>
      <c r="B107" s="31" t="s">
        <v>33</v>
      </c>
      <c r="C107" s="32" t="s">
        <v>206</v>
      </c>
      <c r="D107" s="33">
        <v>187120.71</v>
      </c>
      <c r="E107" s="33">
        <v>143359.42000000001</v>
      </c>
      <c r="F107" s="34">
        <f t="shared" si="1"/>
        <v>43761.289999999979</v>
      </c>
    </row>
    <row r="108" spans="1:6" x14ac:dyDescent="0.2">
      <c r="A108" s="42" t="s">
        <v>207</v>
      </c>
      <c r="B108" s="31" t="s">
        <v>33</v>
      </c>
      <c r="C108" s="32" t="s">
        <v>208</v>
      </c>
      <c r="D108" s="33">
        <v>20879.29</v>
      </c>
      <c r="E108" s="33">
        <v>20879.29</v>
      </c>
      <c r="F108" s="34" t="str">
        <f t="shared" si="1"/>
        <v>-</v>
      </c>
    </row>
    <row r="109" spans="1:6" ht="25.5" x14ac:dyDescent="0.2">
      <c r="A109" s="42" t="s">
        <v>209</v>
      </c>
      <c r="B109" s="31" t="s">
        <v>33</v>
      </c>
      <c r="C109" s="32" t="s">
        <v>210</v>
      </c>
      <c r="D109" s="33">
        <v>20879.29</v>
      </c>
      <c r="E109" s="33">
        <v>20879.29</v>
      </c>
      <c r="F109" s="34" t="str">
        <f t="shared" si="1"/>
        <v>-</v>
      </c>
    </row>
    <row r="110" spans="1:6" ht="25.5" x14ac:dyDescent="0.2">
      <c r="A110" s="42" t="s">
        <v>209</v>
      </c>
      <c r="B110" s="31" t="s">
        <v>33</v>
      </c>
      <c r="C110" s="32" t="s">
        <v>211</v>
      </c>
      <c r="D110" s="33">
        <v>8636.8799999999992</v>
      </c>
      <c r="E110" s="33">
        <v>8636.8799999999992</v>
      </c>
      <c r="F110" s="34" t="str">
        <f t="shared" si="1"/>
        <v>-</v>
      </c>
    </row>
    <row r="111" spans="1:6" ht="25.5" x14ac:dyDescent="0.2">
      <c r="A111" s="42" t="s">
        <v>209</v>
      </c>
      <c r="B111" s="31" t="s">
        <v>33</v>
      </c>
      <c r="C111" s="32" t="s">
        <v>212</v>
      </c>
      <c r="D111" s="33">
        <v>12242.41</v>
      </c>
      <c r="E111" s="33">
        <v>12242.41</v>
      </c>
      <c r="F111" s="34" t="str">
        <f t="shared" si="1"/>
        <v>-</v>
      </c>
    </row>
    <row r="112" spans="1:6" ht="25.5" x14ac:dyDescent="0.2">
      <c r="A112" s="42" t="s">
        <v>213</v>
      </c>
      <c r="B112" s="31" t="s">
        <v>33</v>
      </c>
      <c r="C112" s="32" t="s">
        <v>214</v>
      </c>
      <c r="D112" s="33">
        <v>3350000</v>
      </c>
      <c r="E112" s="33">
        <v>700850.18</v>
      </c>
      <c r="F112" s="34">
        <f t="shared" si="1"/>
        <v>2649149.8199999998</v>
      </c>
    </row>
    <row r="113" spans="1:6" ht="76.5" x14ac:dyDescent="0.2">
      <c r="A113" s="43" t="s">
        <v>215</v>
      </c>
      <c r="B113" s="31" t="s">
        <v>33</v>
      </c>
      <c r="C113" s="32" t="s">
        <v>216</v>
      </c>
      <c r="D113" s="33">
        <v>2500000</v>
      </c>
      <c r="E113" s="33">
        <v>107168.57</v>
      </c>
      <c r="F113" s="34">
        <f t="shared" si="1"/>
        <v>2392831.4300000002</v>
      </c>
    </row>
    <row r="114" spans="1:6" ht="89.25" x14ac:dyDescent="0.2">
      <c r="A114" s="43" t="s">
        <v>217</v>
      </c>
      <c r="B114" s="31" t="s">
        <v>33</v>
      </c>
      <c r="C114" s="32" t="s">
        <v>218</v>
      </c>
      <c r="D114" s="33">
        <v>2500000</v>
      </c>
      <c r="E114" s="33">
        <v>107168.57</v>
      </c>
      <c r="F114" s="34">
        <f t="shared" si="1"/>
        <v>2392831.4300000002</v>
      </c>
    </row>
    <row r="115" spans="1:6" ht="76.5" x14ac:dyDescent="0.2">
      <c r="A115" s="43" t="s">
        <v>219</v>
      </c>
      <c r="B115" s="31" t="s">
        <v>33</v>
      </c>
      <c r="C115" s="32" t="s">
        <v>220</v>
      </c>
      <c r="D115" s="33">
        <v>2500000</v>
      </c>
      <c r="E115" s="33">
        <v>107168.57</v>
      </c>
      <c r="F115" s="34">
        <f t="shared" si="1"/>
        <v>2392831.4300000002</v>
      </c>
    </row>
    <row r="116" spans="1:6" ht="25.5" x14ac:dyDescent="0.2">
      <c r="A116" s="42" t="s">
        <v>221</v>
      </c>
      <c r="B116" s="31" t="s">
        <v>33</v>
      </c>
      <c r="C116" s="32" t="s">
        <v>222</v>
      </c>
      <c r="D116" s="33">
        <v>850000</v>
      </c>
      <c r="E116" s="33">
        <v>593681.61</v>
      </c>
      <c r="F116" s="34">
        <f t="shared" si="1"/>
        <v>256318.39</v>
      </c>
    </row>
    <row r="117" spans="1:6" ht="25.5" x14ac:dyDescent="0.2">
      <c r="A117" s="42" t="s">
        <v>223</v>
      </c>
      <c r="B117" s="31" t="s">
        <v>33</v>
      </c>
      <c r="C117" s="32" t="s">
        <v>224</v>
      </c>
      <c r="D117" s="33">
        <v>850000</v>
      </c>
      <c r="E117" s="33">
        <v>593681.61</v>
      </c>
      <c r="F117" s="34">
        <f t="shared" si="1"/>
        <v>256318.39</v>
      </c>
    </row>
    <row r="118" spans="1:6" ht="38.25" x14ac:dyDescent="0.2">
      <c r="A118" s="42" t="s">
        <v>225</v>
      </c>
      <c r="B118" s="31" t="s">
        <v>33</v>
      </c>
      <c r="C118" s="32" t="s">
        <v>226</v>
      </c>
      <c r="D118" s="33">
        <v>850000</v>
      </c>
      <c r="E118" s="33">
        <v>593681.61</v>
      </c>
      <c r="F118" s="34">
        <f t="shared" ref="F118:F181" si="2">IF(OR(D118="-",IF(E118="-",0,E118)&gt;=IF(D118="-",0,D118)),"-",IF(D118="-",0,D118)-IF(E118="-",0,E118))</f>
        <v>256318.39</v>
      </c>
    </row>
    <row r="119" spans="1:6" x14ac:dyDescent="0.2">
      <c r="A119" s="42" t="s">
        <v>227</v>
      </c>
      <c r="B119" s="31" t="s">
        <v>33</v>
      </c>
      <c r="C119" s="32" t="s">
        <v>228</v>
      </c>
      <c r="D119" s="33">
        <v>1950000</v>
      </c>
      <c r="E119" s="33">
        <v>1207399.2</v>
      </c>
      <c r="F119" s="34">
        <f t="shared" si="2"/>
        <v>742600.8</v>
      </c>
    </row>
    <row r="120" spans="1:6" ht="38.25" x14ac:dyDescent="0.2">
      <c r="A120" s="42" t="s">
        <v>229</v>
      </c>
      <c r="B120" s="31" t="s">
        <v>33</v>
      </c>
      <c r="C120" s="32" t="s">
        <v>230</v>
      </c>
      <c r="D120" s="33">
        <v>1609000</v>
      </c>
      <c r="E120" s="33">
        <v>1091065.0900000001</v>
      </c>
      <c r="F120" s="34">
        <f t="shared" si="2"/>
        <v>517934.90999999992</v>
      </c>
    </row>
    <row r="121" spans="1:6" ht="51" x14ac:dyDescent="0.2">
      <c r="A121" s="42" t="s">
        <v>231</v>
      </c>
      <c r="B121" s="31" t="s">
        <v>33</v>
      </c>
      <c r="C121" s="32" t="s">
        <v>232</v>
      </c>
      <c r="D121" s="33">
        <v>29000</v>
      </c>
      <c r="E121" s="33">
        <v>31214.880000000001</v>
      </c>
      <c r="F121" s="34" t="str">
        <f t="shared" si="2"/>
        <v>-</v>
      </c>
    </row>
    <row r="122" spans="1:6" ht="76.5" x14ac:dyDescent="0.2">
      <c r="A122" s="43" t="s">
        <v>233</v>
      </c>
      <c r="B122" s="31" t="s">
        <v>33</v>
      </c>
      <c r="C122" s="32" t="s">
        <v>234</v>
      </c>
      <c r="D122" s="33">
        <v>29000</v>
      </c>
      <c r="E122" s="33">
        <v>31214.880000000001</v>
      </c>
      <c r="F122" s="34" t="str">
        <f t="shared" si="2"/>
        <v>-</v>
      </c>
    </row>
    <row r="123" spans="1:6" ht="76.5" x14ac:dyDescent="0.2">
      <c r="A123" s="43" t="s">
        <v>233</v>
      </c>
      <c r="B123" s="31" t="s">
        <v>33</v>
      </c>
      <c r="C123" s="32" t="s">
        <v>235</v>
      </c>
      <c r="D123" s="33">
        <v>3000</v>
      </c>
      <c r="E123" s="33">
        <v>4214.88</v>
      </c>
      <c r="F123" s="34" t="str">
        <f t="shared" si="2"/>
        <v>-</v>
      </c>
    </row>
    <row r="124" spans="1:6" ht="76.5" x14ac:dyDescent="0.2">
      <c r="A124" s="43" t="s">
        <v>233</v>
      </c>
      <c r="B124" s="31" t="s">
        <v>33</v>
      </c>
      <c r="C124" s="32" t="s">
        <v>236</v>
      </c>
      <c r="D124" s="33">
        <v>26000</v>
      </c>
      <c r="E124" s="33">
        <v>27000</v>
      </c>
      <c r="F124" s="34" t="str">
        <f t="shared" si="2"/>
        <v>-</v>
      </c>
    </row>
    <row r="125" spans="1:6" ht="63.75" x14ac:dyDescent="0.2">
      <c r="A125" s="42" t="s">
        <v>237</v>
      </c>
      <c r="B125" s="31" t="s">
        <v>33</v>
      </c>
      <c r="C125" s="32" t="s">
        <v>238</v>
      </c>
      <c r="D125" s="33">
        <v>325000</v>
      </c>
      <c r="E125" s="33">
        <v>354183.4</v>
      </c>
      <c r="F125" s="34" t="str">
        <f t="shared" si="2"/>
        <v>-</v>
      </c>
    </row>
    <row r="126" spans="1:6" ht="89.25" x14ac:dyDescent="0.2">
      <c r="A126" s="43" t="s">
        <v>239</v>
      </c>
      <c r="B126" s="31" t="s">
        <v>33</v>
      </c>
      <c r="C126" s="32" t="s">
        <v>240</v>
      </c>
      <c r="D126" s="33">
        <v>325000</v>
      </c>
      <c r="E126" s="33">
        <v>354183.4</v>
      </c>
      <c r="F126" s="34" t="str">
        <f t="shared" si="2"/>
        <v>-</v>
      </c>
    </row>
    <row r="127" spans="1:6" ht="89.25" x14ac:dyDescent="0.2">
      <c r="A127" s="43" t="s">
        <v>239</v>
      </c>
      <c r="B127" s="31" t="s">
        <v>33</v>
      </c>
      <c r="C127" s="32" t="s">
        <v>241</v>
      </c>
      <c r="D127" s="33">
        <v>13000</v>
      </c>
      <c r="E127" s="33">
        <v>10586.18</v>
      </c>
      <c r="F127" s="34">
        <f t="shared" si="2"/>
        <v>2413.8199999999997</v>
      </c>
    </row>
    <row r="128" spans="1:6" ht="89.25" x14ac:dyDescent="0.2">
      <c r="A128" s="43" t="s">
        <v>239</v>
      </c>
      <c r="B128" s="31" t="s">
        <v>33</v>
      </c>
      <c r="C128" s="32" t="s">
        <v>242</v>
      </c>
      <c r="D128" s="33">
        <v>312000</v>
      </c>
      <c r="E128" s="33">
        <v>343597.22</v>
      </c>
      <c r="F128" s="34" t="str">
        <f t="shared" si="2"/>
        <v>-</v>
      </c>
    </row>
    <row r="129" spans="1:6" ht="51" x14ac:dyDescent="0.2">
      <c r="A129" s="42" t="s">
        <v>243</v>
      </c>
      <c r="B129" s="31" t="s">
        <v>33</v>
      </c>
      <c r="C129" s="32" t="s">
        <v>244</v>
      </c>
      <c r="D129" s="33">
        <v>125000</v>
      </c>
      <c r="E129" s="33">
        <v>42108.46</v>
      </c>
      <c r="F129" s="34">
        <f t="shared" si="2"/>
        <v>82891.540000000008</v>
      </c>
    </row>
    <row r="130" spans="1:6" ht="76.5" x14ac:dyDescent="0.2">
      <c r="A130" s="43" t="s">
        <v>245</v>
      </c>
      <c r="B130" s="31" t="s">
        <v>33</v>
      </c>
      <c r="C130" s="32" t="s">
        <v>246</v>
      </c>
      <c r="D130" s="33">
        <v>125000</v>
      </c>
      <c r="E130" s="33">
        <v>42108.46</v>
      </c>
      <c r="F130" s="34">
        <f t="shared" si="2"/>
        <v>82891.540000000008</v>
      </c>
    </row>
    <row r="131" spans="1:6" ht="76.5" x14ac:dyDescent="0.2">
      <c r="A131" s="43" t="s">
        <v>245</v>
      </c>
      <c r="B131" s="31" t="s">
        <v>33</v>
      </c>
      <c r="C131" s="32" t="s">
        <v>247</v>
      </c>
      <c r="D131" s="33">
        <v>2000</v>
      </c>
      <c r="E131" s="33">
        <v>2150.58</v>
      </c>
      <c r="F131" s="34" t="str">
        <f t="shared" si="2"/>
        <v>-</v>
      </c>
    </row>
    <row r="132" spans="1:6" ht="76.5" x14ac:dyDescent="0.2">
      <c r="A132" s="43" t="s">
        <v>245</v>
      </c>
      <c r="B132" s="31" t="s">
        <v>33</v>
      </c>
      <c r="C132" s="32" t="s">
        <v>248</v>
      </c>
      <c r="D132" s="33">
        <v>123000</v>
      </c>
      <c r="E132" s="33">
        <v>39957.879999999997</v>
      </c>
      <c r="F132" s="34">
        <f t="shared" si="2"/>
        <v>83042.12</v>
      </c>
    </row>
    <row r="133" spans="1:6" ht="51" x14ac:dyDescent="0.2">
      <c r="A133" s="42" t="s">
        <v>249</v>
      </c>
      <c r="B133" s="31" t="s">
        <v>33</v>
      </c>
      <c r="C133" s="32" t="s">
        <v>250</v>
      </c>
      <c r="D133" s="33">
        <v>150000</v>
      </c>
      <c r="E133" s="33">
        <v>46204.27</v>
      </c>
      <c r="F133" s="34">
        <f t="shared" si="2"/>
        <v>103795.73000000001</v>
      </c>
    </row>
    <row r="134" spans="1:6" ht="76.5" x14ac:dyDescent="0.2">
      <c r="A134" s="43" t="s">
        <v>251</v>
      </c>
      <c r="B134" s="31" t="s">
        <v>33</v>
      </c>
      <c r="C134" s="32" t="s">
        <v>252</v>
      </c>
      <c r="D134" s="33">
        <v>150000</v>
      </c>
      <c r="E134" s="33">
        <v>46204.27</v>
      </c>
      <c r="F134" s="34">
        <f t="shared" si="2"/>
        <v>103795.73000000001</v>
      </c>
    </row>
    <row r="135" spans="1:6" ht="51" x14ac:dyDescent="0.2">
      <c r="A135" s="42" t="s">
        <v>253</v>
      </c>
      <c r="B135" s="31" t="s">
        <v>33</v>
      </c>
      <c r="C135" s="32" t="s">
        <v>254</v>
      </c>
      <c r="D135" s="33" t="s">
        <v>50</v>
      </c>
      <c r="E135" s="33">
        <v>3000</v>
      </c>
      <c r="F135" s="34" t="str">
        <f t="shared" si="2"/>
        <v>-</v>
      </c>
    </row>
    <row r="136" spans="1:6" ht="76.5" x14ac:dyDescent="0.2">
      <c r="A136" s="43" t="s">
        <v>255</v>
      </c>
      <c r="B136" s="31" t="s">
        <v>33</v>
      </c>
      <c r="C136" s="32" t="s">
        <v>256</v>
      </c>
      <c r="D136" s="33" t="s">
        <v>50</v>
      </c>
      <c r="E136" s="33">
        <v>3000</v>
      </c>
      <c r="F136" s="34" t="str">
        <f t="shared" si="2"/>
        <v>-</v>
      </c>
    </row>
    <row r="137" spans="1:6" ht="51" x14ac:dyDescent="0.2">
      <c r="A137" s="42" t="s">
        <v>257</v>
      </c>
      <c r="B137" s="31" t="s">
        <v>33</v>
      </c>
      <c r="C137" s="32" t="s">
        <v>258</v>
      </c>
      <c r="D137" s="33" t="s">
        <v>50</v>
      </c>
      <c r="E137" s="33">
        <v>4500</v>
      </c>
      <c r="F137" s="34" t="str">
        <f t="shared" si="2"/>
        <v>-</v>
      </c>
    </row>
    <row r="138" spans="1:6" ht="76.5" x14ac:dyDescent="0.2">
      <c r="A138" s="43" t="s">
        <v>259</v>
      </c>
      <c r="B138" s="31" t="s">
        <v>33</v>
      </c>
      <c r="C138" s="32" t="s">
        <v>260</v>
      </c>
      <c r="D138" s="33" t="s">
        <v>50</v>
      </c>
      <c r="E138" s="33">
        <v>4500</v>
      </c>
      <c r="F138" s="34" t="str">
        <f t="shared" si="2"/>
        <v>-</v>
      </c>
    </row>
    <row r="139" spans="1:6" ht="63.75" x14ac:dyDescent="0.2">
      <c r="A139" s="42" t="s">
        <v>261</v>
      </c>
      <c r="B139" s="31" t="s">
        <v>33</v>
      </c>
      <c r="C139" s="32" t="s">
        <v>262</v>
      </c>
      <c r="D139" s="33">
        <v>150000</v>
      </c>
      <c r="E139" s="33">
        <v>74596.44</v>
      </c>
      <c r="F139" s="34">
        <f t="shared" si="2"/>
        <v>75403.56</v>
      </c>
    </row>
    <row r="140" spans="1:6" ht="89.25" x14ac:dyDescent="0.2">
      <c r="A140" s="43" t="s">
        <v>263</v>
      </c>
      <c r="B140" s="31" t="s">
        <v>33</v>
      </c>
      <c r="C140" s="32" t="s">
        <v>264</v>
      </c>
      <c r="D140" s="33">
        <v>150000</v>
      </c>
      <c r="E140" s="33">
        <v>74596.44</v>
      </c>
      <c r="F140" s="34">
        <f t="shared" si="2"/>
        <v>75403.56</v>
      </c>
    </row>
    <row r="141" spans="1:6" ht="63.75" x14ac:dyDescent="0.2">
      <c r="A141" s="42" t="s">
        <v>265</v>
      </c>
      <c r="B141" s="31" t="s">
        <v>33</v>
      </c>
      <c r="C141" s="32" t="s">
        <v>266</v>
      </c>
      <c r="D141" s="33">
        <v>35000</v>
      </c>
      <c r="E141" s="33">
        <v>-7906.31</v>
      </c>
      <c r="F141" s="34">
        <f t="shared" si="2"/>
        <v>42906.31</v>
      </c>
    </row>
    <row r="142" spans="1:6" ht="102" x14ac:dyDescent="0.2">
      <c r="A142" s="43" t="s">
        <v>267</v>
      </c>
      <c r="B142" s="31" t="s">
        <v>33</v>
      </c>
      <c r="C142" s="32" t="s">
        <v>268</v>
      </c>
      <c r="D142" s="33">
        <v>35000</v>
      </c>
      <c r="E142" s="33">
        <v>-7906.31</v>
      </c>
      <c r="F142" s="34">
        <f t="shared" si="2"/>
        <v>42906.31</v>
      </c>
    </row>
    <row r="143" spans="1:6" ht="51" x14ac:dyDescent="0.2">
      <c r="A143" s="42" t="s">
        <v>269</v>
      </c>
      <c r="B143" s="31" t="s">
        <v>33</v>
      </c>
      <c r="C143" s="32" t="s">
        <v>270</v>
      </c>
      <c r="D143" s="33">
        <v>15000</v>
      </c>
      <c r="E143" s="33">
        <v>8036.96</v>
      </c>
      <c r="F143" s="34">
        <f t="shared" si="2"/>
        <v>6963.04</v>
      </c>
    </row>
    <row r="144" spans="1:6" ht="76.5" x14ac:dyDescent="0.2">
      <c r="A144" s="43" t="s">
        <v>271</v>
      </c>
      <c r="B144" s="31" t="s">
        <v>33</v>
      </c>
      <c r="C144" s="32" t="s">
        <v>272</v>
      </c>
      <c r="D144" s="33">
        <v>15000</v>
      </c>
      <c r="E144" s="33">
        <v>8036.96</v>
      </c>
      <c r="F144" s="34">
        <f t="shared" si="2"/>
        <v>6963.04</v>
      </c>
    </row>
    <row r="145" spans="1:6" ht="51" x14ac:dyDescent="0.2">
      <c r="A145" s="42" t="s">
        <v>273</v>
      </c>
      <c r="B145" s="31" t="s">
        <v>33</v>
      </c>
      <c r="C145" s="32" t="s">
        <v>274</v>
      </c>
      <c r="D145" s="33">
        <v>250000</v>
      </c>
      <c r="E145" s="33">
        <v>173064.85</v>
      </c>
      <c r="F145" s="34">
        <f t="shared" si="2"/>
        <v>76935.149999999994</v>
      </c>
    </row>
    <row r="146" spans="1:6" ht="76.5" x14ac:dyDescent="0.2">
      <c r="A146" s="43" t="s">
        <v>275</v>
      </c>
      <c r="B146" s="31" t="s">
        <v>33</v>
      </c>
      <c r="C146" s="32" t="s">
        <v>276</v>
      </c>
      <c r="D146" s="33">
        <v>250000</v>
      </c>
      <c r="E146" s="33">
        <v>173064.85</v>
      </c>
      <c r="F146" s="34">
        <f t="shared" si="2"/>
        <v>76935.149999999994</v>
      </c>
    </row>
    <row r="147" spans="1:6" ht="76.5" x14ac:dyDescent="0.2">
      <c r="A147" s="43" t="s">
        <v>275</v>
      </c>
      <c r="B147" s="31" t="s">
        <v>33</v>
      </c>
      <c r="C147" s="32" t="s">
        <v>277</v>
      </c>
      <c r="D147" s="33" t="s">
        <v>50</v>
      </c>
      <c r="E147" s="33">
        <v>250</v>
      </c>
      <c r="F147" s="34" t="str">
        <f t="shared" si="2"/>
        <v>-</v>
      </c>
    </row>
    <row r="148" spans="1:6" ht="76.5" x14ac:dyDescent="0.2">
      <c r="A148" s="43" t="s">
        <v>275</v>
      </c>
      <c r="B148" s="31" t="s">
        <v>33</v>
      </c>
      <c r="C148" s="32" t="s">
        <v>278</v>
      </c>
      <c r="D148" s="33">
        <v>250000</v>
      </c>
      <c r="E148" s="33">
        <v>172814.85</v>
      </c>
      <c r="F148" s="34">
        <f t="shared" si="2"/>
        <v>77185.149999999994</v>
      </c>
    </row>
    <row r="149" spans="1:6" ht="63.75" x14ac:dyDescent="0.2">
      <c r="A149" s="42" t="s">
        <v>279</v>
      </c>
      <c r="B149" s="31" t="s">
        <v>33</v>
      </c>
      <c r="C149" s="32" t="s">
        <v>280</v>
      </c>
      <c r="D149" s="33">
        <v>530000</v>
      </c>
      <c r="E149" s="33">
        <v>362062.14</v>
      </c>
      <c r="F149" s="34">
        <f t="shared" si="2"/>
        <v>167937.86</v>
      </c>
    </row>
    <row r="150" spans="1:6" ht="76.5" x14ac:dyDescent="0.2">
      <c r="A150" s="43" t="s">
        <v>281</v>
      </c>
      <c r="B150" s="31" t="s">
        <v>33</v>
      </c>
      <c r="C150" s="32" t="s">
        <v>282</v>
      </c>
      <c r="D150" s="33">
        <v>530000</v>
      </c>
      <c r="E150" s="33">
        <v>362062.14</v>
      </c>
      <c r="F150" s="34">
        <f t="shared" si="2"/>
        <v>167937.86</v>
      </c>
    </row>
    <row r="151" spans="1:6" ht="76.5" x14ac:dyDescent="0.2">
      <c r="A151" s="43" t="s">
        <v>281</v>
      </c>
      <c r="B151" s="31" t="s">
        <v>33</v>
      </c>
      <c r="C151" s="32" t="s">
        <v>283</v>
      </c>
      <c r="D151" s="33">
        <v>30000</v>
      </c>
      <c r="E151" s="33">
        <v>8542.57</v>
      </c>
      <c r="F151" s="34">
        <f t="shared" si="2"/>
        <v>21457.43</v>
      </c>
    </row>
    <row r="152" spans="1:6" ht="76.5" x14ac:dyDescent="0.2">
      <c r="A152" s="43" t="s">
        <v>281</v>
      </c>
      <c r="B152" s="31" t="s">
        <v>33</v>
      </c>
      <c r="C152" s="32" t="s">
        <v>284</v>
      </c>
      <c r="D152" s="33">
        <v>25000</v>
      </c>
      <c r="E152" s="33">
        <v>25000</v>
      </c>
      <c r="F152" s="34" t="str">
        <f t="shared" si="2"/>
        <v>-</v>
      </c>
    </row>
    <row r="153" spans="1:6" ht="76.5" x14ac:dyDescent="0.2">
      <c r="A153" s="43" t="s">
        <v>281</v>
      </c>
      <c r="B153" s="31" t="s">
        <v>33</v>
      </c>
      <c r="C153" s="32" t="s">
        <v>285</v>
      </c>
      <c r="D153" s="33">
        <v>475000</v>
      </c>
      <c r="E153" s="33">
        <v>328519.57</v>
      </c>
      <c r="F153" s="34">
        <f t="shared" si="2"/>
        <v>146480.43</v>
      </c>
    </row>
    <row r="154" spans="1:6" ht="38.25" x14ac:dyDescent="0.2">
      <c r="A154" s="42" t="s">
        <v>286</v>
      </c>
      <c r="B154" s="31" t="s">
        <v>33</v>
      </c>
      <c r="C154" s="32" t="s">
        <v>287</v>
      </c>
      <c r="D154" s="33">
        <v>200000</v>
      </c>
      <c r="E154" s="33">
        <v>119235.13</v>
      </c>
      <c r="F154" s="34">
        <f t="shared" si="2"/>
        <v>80764.87</v>
      </c>
    </row>
    <row r="155" spans="1:6" ht="51" x14ac:dyDescent="0.2">
      <c r="A155" s="42" t="s">
        <v>288</v>
      </c>
      <c r="B155" s="31" t="s">
        <v>33</v>
      </c>
      <c r="C155" s="32" t="s">
        <v>289</v>
      </c>
      <c r="D155" s="33">
        <v>200000</v>
      </c>
      <c r="E155" s="33">
        <v>119235.13</v>
      </c>
      <c r="F155" s="34">
        <f t="shared" si="2"/>
        <v>80764.87</v>
      </c>
    </row>
    <row r="156" spans="1:6" ht="102" x14ac:dyDescent="0.2">
      <c r="A156" s="43" t="s">
        <v>290</v>
      </c>
      <c r="B156" s="31" t="s">
        <v>33</v>
      </c>
      <c r="C156" s="32" t="s">
        <v>291</v>
      </c>
      <c r="D156" s="33">
        <v>100000</v>
      </c>
      <c r="E156" s="33">
        <v>7978.24</v>
      </c>
      <c r="F156" s="34">
        <f t="shared" si="2"/>
        <v>92021.759999999995</v>
      </c>
    </row>
    <row r="157" spans="1:6" ht="51" x14ac:dyDescent="0.2">
      <c r="A157" s="42" t="s">
        <v>292</v>
      </c>
      <c r="B157" s="31" t="s">
        <v>33</v>
      </c>
      <c r="C157" s="32" t="s">
        <v>293</v>
      </c>
      <c r="D157" s="33">
        <v>2454.59</v>
      </c>
      <c r="E157" s="33">
        <v>7978.24</v>
      </c>
      <c r="F157" s="34" t="str">
        <f t="shared" si="2"/>
        <v>-</v>
      </c>
    </row>
    <row r="158" spans="1:6" ht="63.75" x14ac:dyDescent="0.2">
      <c r="A158" s="42" t="s">
        <v>294</v>
      </c>
      <c r="B158" s="31" t="s">
        <v>33</v>
      </c>
      <c r="C158" s="32" t="s">
        <v>295</v>
      </c>
      <c r="D158" s="33">
        <v>2454.59</v>
      </c>
      <c r="E158" s="33">
        <v>7978.24</v>
      </c>
      <c r="F158" s="34" t="str">
        <f t="shared" si="2"/>
        <v>-</v>
      </c>
    </row>
    <row r="159" spans="1:6" ht="76.5" x14ac:dyDescent="0.2">
      <c r="A159" s="43" t="s">
        <v>296</v>
      </c>
      <c r="B159" s="31" t="s">
        <v>33</v>
      </c>
      <c r="C159" s="32" t="s">
        <v>297</v>
      </c>
      <c r="D159" s="33">
        <v>97545.41</v>
      </c>
      <c r="E159" s="33" t="s">
        <v>50</v>
      </c>
      <c r="F159" s="34">
        <f t="shared" si="2"/>
        <v>97545.41</v>
      </c>
    </row>
    <row r="160" spans="1:6" ht="63.75" x14ac:dyDescent="0.2">
      <c r="A160" s="42" t="s">
        <v>298</v>
      </c>
      <c r="B160" s="31" t="s">
        <v>33</v>
      </c>
      <c r="C160" s="32" t="s">
        <v>299</v>
      </c>
      <c r="D160" s="33">
        <v>97545.41</v>
      </c>
      <c r="E160" s="33" t="s">
        <v>50</v>
      </c>
      <c r="F160" s="34">
        <f t="shared" si="2"/>
        <v>97545.41</v>
      </c>
    </row>
    <row r="161" spans="1:6" ht="25.5" x14ac:dyDescent="0.2">
      <c r="A161" s="42" t="s">
        <v>300</v>
      </c>
      <c r="B161" s="31" t="s">
        <v>33</v>
      </c>
      <c r="C161" s="32" t="s">
        <v>301</v>
      </c>
      <c r="D161" s="33">
        <v>41000</v>
      </c>
      <c r="E161" s="33">
        <v>-10879.26</v>
      </c>
      <c r="F161" s="34">
        <f t="shared" si="2"/>
        <v>51879.26</v>
      </c>
    </row>
    <row r="162" spans="1:6" ht="63.75" x14ac:dyDescent="0.2">
      <c r="A162" s="42" t="s">
        <v>302</v>
      </c>
      <c r="B162" s="31" t="s">
        <v>33</v>
      </c>
      <c r="C162" s="32" t="s">
        <v>303</v>
      </c>
      <c r="D162" s="33">
        <v>41000</v>
      </c>
      <c r="E162" s="33">
        <v>-10879.26</v>
      </c>
      <c r="F162" s="34">
        <f t="shared" si="2"/>
        <v>51879.26</v>
      </c>
    </row>
    <row r="163" spans="1:6" ht="63.75" x14ac:dyDescent="0.2">
      <c r="A163" s="42" t="s">
        <v>304</v>
      </c>
      <c r="B163" s="31" t="s">
        <v>33</v>
      </c>
      <c r="C163" s="32" t="s">
        <v>305</v>
      </c>
      <c r="D163" s="33">
        <v>40000</v>
      </c>
      <c r="E163" s="33">
        <v>-11646.13</v>
      </c>
      <c r="F163" s="34">
        <f t="shared" si="2"/>
        <v>51646.13</v>
      </c>
    </row>
    <row r="164" spans="1:6" ht="63.75" x14ac:dyDescent="0.2">
      <c r="A164" s="42" t="s">
        <v>304</v>
      </c>
      <c r="B164" s="31" t="s">
        <v>33</v>
      </c>
      <c r="C164" s="32" t="s">
        <v>306</v>
      </c>
      <c r="D164" s="33">
        <v>25000</v>
      </c>
      <c r="E164" s="33">
        <v>19207.91</v>
      </c>
      <c r="F164" s="34">
        <f t="shared" si="2"/>
        <v>5792.09</v>
      </c>
    </row>
    <row r="165" spans="1:6" ht="63.75" x14ac:dyDescent="0.2">
      <c r="A165" s="42" t="s">
        <v>304</v>
      </c>
      <c r="B165" s="31" t="s">
        <v>33</v>
      </c>
      <c r="C165" s="32" t="s">
        <v>307</v>
      </c>
      <c r="D165" s="33">
        <v>15000</v>
      </c>
      <c r="E165" s="33">
        <v>483.47</v>
      </c>
      <c r="F165" s="34">
        <f t="shared" si="2"/>
        <v>14516.53</v>
      </c>
    </row>
    <row r="166" spans="1:6" ht="63.75" x14ac:dyDescent="0.2">
      <c r="A166" s="42" t="s">
        <v>304</v>
      </c>
      <c r="B166" s="31" t="s">
        <v>33</v>
      </c>
      <c r="C166" s="32" t="s">
        <v>308</v>
      </c>
      <c r="D166" s="33" t="s">
        <v>50</v>
      </c>
      <c r="E166" s="33">
        <v>-31337.51</v>
      </c>
      <c r="F166" s="34" t="str">
        <f t="shared" si="2"/>
        <v>-</v>
      </c>
    </row>
    <row r="167" spans="1:6" ht="63.75" x14ac:dyDescent="0.2">
      <c r="A167" s="42" t="s">
        <v>309</v>
      </c>
      <c r="B167" s="31" t="s">
        <v>33</v>
      </c>
      <c r="C167" s="32" t="s">
        <v>310</v>
      </c>
      <c r="D167" s="33">
        <v>1000</v>
      </c>
      <c r="E167" s="33">
        <v>766.87</v>
      </c>
      <c r="F167" s="34">
        <f t="shared" si="2"/>
        <v>233.13</v>
      </c>
    </row>
    <row r="168" spans="1:6" x14ac:dyDescent="0.2">
      <c r="A168" s="42" t="s">
        <v>311</v>
      </c>
      <c r="B168" s="31" t="s">
        <v>33</v>
      </c>
      <c r="C168" s="32" t="s">
        <v>312</v>
      </c>
      <c r="D168" s="33">
        <v>1635421455.3099999</v>
      </c>
      <c r="E168" s="33">
        <v>925900421.42999995</v>
      </c>
      <c r="F168" s="34">
        <f t="shared" si="2"/>
        <v>709521033.88</v>
      </c>
    </row>
    <row r="169" spans="1:6" ht="38.25" x14ac:dyDescent="0.2">
      <c r="A169" s="42" t="s">
        <v>313</v>
      </c>
      <c r="B169" s="31" t="s">
        <v>33</v>
      </c>
      <c r="C169" s="32" t="s">
        <v>314</v>
      </c>
      <c r="D169" s="33">
        <v>1635643915.4100001</v>
      </c>
      <c r="E169" s="33">
        <v>932076938.36000001</v>
      </c>
      <c r="F169" s="34">
        <f t="shared" si="2"/>
        <v>703566977.05000007</v>
      </c>
    </row>
    <row r="170" spans="1:6" ht="25.5" x14ac:dyDescent="0.2">
      <c r="A170" s="42" t="s">
        <v>315</v>
      </c>
      <c r="B170" s="31" t="s">
        <v>33</v>
      </c>
      <c r="C170" s="32" t="s">
        <v>316</v>
      </c>
      <c r="D170" s="33">
        <v>304856300</v>
      </c>
      <c r="E170" s="33">
        <v>228943000</v>
      </c>
      <c r="F170" s="34">
        <f t="shared" si="2"/>
        <v>75913300</v>
      </c>
    </row>
    <row r="171" spans="1:6" x14ac:dyDescent="0.2">
      <c r="A171" s="42" t="s">
        <v>317</v>
      </c>
      <c r="B171" s="31" t="s">
        <v>33</v>
      </c>
      <c r="C171" s="32" t="s">
        <v>318</v>
      </c>
      <c r="D171" s="33">
        <v>185726200</v>
      </c>
      <c r="E171" s="33">
        <v>185726200</v>
      </c>
      <c r="F171" s="34" t="str">
        <f t="shared" si="2"/>
        <v>-</v>
      </c>
    </row>
    <row r="172" spans="1:6" ht="38.25" x14ac:dyDescent="0.2">
      <c r="A172" s="42" t="s">
        <v>319</v>
      </c>
      <c r="B172" s="31" t="s">
        <v>33</v>
      </c>
      <c r="C172" s="32" t="s">
        <v>320</v>
      </c>
      <c r="D172" s="33">
        <v>185726200</v>
      </c>
      <c r="E172" s="33">
        <v>185726200</v>
      </c>
      <c r="F172" s="34" t="str">
        <f t="shared" si="2"/>
        <v>-</v>
      </c>
    </row>
    <row r="173" spans="1:6" ht="25.5" x14ac:dyDescent="0.2">
      <c r="A173" s="42" t="s">
        <v>321</v>
      </c>
      <c r="B173" s="31" t="s">
        <v>33</v>
      </c>
      <c r="C173" s="32" t="s">
        <v>322</v>
      </c>
      <c r="D173" s="33">
        <v>6143000</v>
      </c>
      <c r="E173" s="33">
        <v>6143000</v>
      </c>
      <c r="F173" s="34" t="str">
        <f t="shared" si="2"/>
        <v>-</v>
      </c>
    </row>
    <row r="174" spans="1:6" ht="25.5" x14ac:dyDescent="0.2">
      <c r="A174" s="42" t="s">
        <v>323</v>
      </c>
      <c r="B174" s="31" t="s">
        <v>33</v>
      </c>
      <c r="C174" s="32" t="s">
        <v>324</v>
      </c>
      <c r="D174" s="33">
        <v>6143000</v>
      </c>
      <c r="E174" s="33">
        <v>6143000</v>
      </c>
      <c r="F174" s="34" t="str">
        <f t="shared" si="2"/>
        <v>-</v>
      </c>
    </row>
    <row r="175" spans="1:6" x14ac:dyDescent="0.2">
      <c r="A175" s="42" t="s">
        <v>325</v>
      </c>
      <c r="B175" s="31" t="s">
        <v>33</v>
      </c>
      <c r="C175" s="32" t="s">
        <v>326</v>
      </c>
      <c r="D175" s="33">
        <v>112987100</v>
      </c>
      <c r="E175" s="33">
        <v>37073800</v>
      </c>
      <c r="F175" s="34">
        <f t="shared" si="2"/>
        <v>75913300</v>
      </c>
    </row>
    <row r="176" spans="1:6" x14ac:dyDescent="0.2">
      <c r="A176" s="42" t="s">
        <v>327</v>
      </c>
      <c r="B176" s="31" t="s">
        <v>33</v>
      </c>
      <c r="C176" s="32" t="s">
        <v>328</v>
      </c>
      <c r="D176" s="33">
        <v>112987100</v>
      </c>
      <c r="E176" s="33">
        <v>37073800</v>
      </c>
      <c r="F176" s="34">
        <f t="shared" si="2"/>
        <v>75913300</v>
      </c>
    </row>
    <row r="177" spans="1:6" ht="25.5" x14ac:dyDescent="0.2">
      <c r="A177" s="42" t="s">
        <v>329</v>
      </c>
      <c r="B177" s="31" t="s">
        <v>33</v>
      </c>
      <c r="C177" s="32" t="s">
        <v>330</v>
      </c>
      <c r="D177" s="33">
        <v>570055660.36000001</v>
      </c>
      <c r="E177" s="33">
        <v>155096441.75</v>
      </c>
      <c r="F177" s="34">
        <f t="shared" si="2"/>
        <v>414959218.61000001</v>
      </c>
    </row>
    <row r="178" spans="1:6" ht="102" x14ac:dyDescent="0.2">
      <c r="A178" s="43" t="s">
        <v>331</v>
      </c>
      <c r="B178" s="31" t="s">
        <v>33</v>
      </c>
      <c r="C178" s="32" t="s">
        <v>332</v>
      </c>
      <c r="D178" s="33">
        <v>10985669.33</v>
      </c>
      <c r="E178" s="33" t="s">
        <v>50</v>
      </c>
      <c r="F178" s="34">
        <f t="shared" si="2"/>
        <v>10985669.33</v>
      </c>
    </row>
    <row r="179" spans="1:6" ht="102" x14ac:dyDescent="0.2">
      <c r="A179" s="43" t="s">
        <v>333</v>
      </c>
      <c r="B179" s="31" t="s">
        <v>33</v>
      </c>
      <c r="C179" s="32" t="s">
        <v>334</v>
      </c>
      <c r="D179" s="33">
        <v>10985669.33</v>
      </c>
      <c r="E179" s="33" t="s">
        <v>50</v>
      </c>
      <c r="F179" s="34">
        <f t="shared" si="2"/>
        <v>10985669.33</v>
      </c>
    </row>
    <row r="180" spans="1:6" ht="76.5" x14ac:dyDescent="0.2">
      <c r="A180" s="43" t="s">
        <v>335</v>
      </c>
      <c r="B180" s="31" t="s">
        <v>33</v>
      </c>
      <c r="C180" s="32" t="s">
        <v>336</v>
      </c>
      <c r="D180" s="33">
        <v>6171073.54</v>
      </c>
      <c r="E180" s="33">
        <v>1827997.27</v>
      </c>
      <c r="F180" s="34">
        <f t="shared" si="2"/>
        <v>4343076.2699999996</v>
      </c>
    </row>
    <row r="181" spans="1:6" ht="76.5" x14ac:dyDescent="0.2">
      <c r="A181" s="43" t="s">
        <v>337</v>
      </c>
      <c r="B181" s="31" t="s">
        <v>33</v>
      </c>
      <c r="C181" s="32" t="s">
        <v>338</v>
      </c>
      <c r="D181" s="33">
        <v>6171073.54</v>
      </c>
      <c r="E181" s="33">
        <v>1827997.27</v>
      </c>
      <c r="F181" s="34">
        <f t="shared" si="2"/>
        <v>4343076.2699999996</v>
      </c>
    </row>
    <row r="182" spans="1:6" ht="63.75" x14ac:dyDescent="0.2">
      <c r="A182" s="42" t="s">
        <v>339</v>
      </c>
      <c r="B182" s="31" t="s">
        <v>33</v>
      </c>
      <c r="C182" s="32" t="s">
        <v>340</v>
      </c>
      <c r="D182" s="33">
        <v>2181900</v>
      </c>
      <c r="E182" s="33">
        <v>2173184.84</v>
      </c>
      <c r="F182" s="34">
        <f t="shared" ref="F182:F219" si="3">IF(OR(D182="-",IF(E182="-",0,E182)&gt;=IF(D182="-",0,D182)),"-",IF(D182="-",0,D182)-IF(E182="-",0,E182))</f>
        <v>8715.160000000149</v>
      </c>
    </row>
    <row r="183" spans="1:6" ht="63.75" x14ac:dyDescent="0.2">
      <c r="A183" s="42" t="s">
        <v>341</v>
      </c>
      <c r="B183" s="31" t="s">
        <v>33</v>
      </c>
      <c r="C183" s="32" t="s">
        <v>342</v>
      </c>
      <c r="D183" s="33">
        <v>2181900</v>
      </c>
      <c r="E183" s="33">
        <v>2173184.84</v>
      </c>
      <c r="F183" s="34">
        <f t="shared" si="3"/>
        <v>8715.160000000149</v>
      </c>
    </row>
    <row r="184" spans="1:6" ht="51" x14ac:dyDescent="0.2">
      <c r="A184" s="42" t="s">
        <v>343</v>
      </c>
      <c r="B184" s="31" t="s">
        <v>33</v>
      </c>
      <c r="C184" s="32" t="s">
        <v>344</v>
      </c>
      <c r="D184" s="33">
        <v>32994300</v>
      </c>
      <c r="E184" s="33">
        <v>17617850</v>
      </c>
      <c r="F184" s="34">
        <f t="shared" si="3"/>
        <v>15376450</v>
      </c>
    </row>
    <row r="185" spans="1:6" ht="51" x14ac:dyDescent="0.2">
      <c r="A185" s="42" t="s">
        <v>345</v>
      </c>
      <c r="B185" s="31" t="s">
        <v>33</v>
      </c>
      <c r="C185" s="32" t="s">
        <v>346</v>
      </c>
      <c r="D185" s="33">
        <v>32994300</v>
      </c>
      <c r="E185" s="33">
        <v>17617850</v>
      </c>
      <c r="F185" s="34">
        <f t="shared" si="3"/>
        <v>15376450</v>
      </c>
    </row>
    <row r="186" spans="1:6" ht="25.5" x14ac:dyDescent="0.2">
      <c r="A186" s="42" t="s">
        <v>347</v>
      </c>
      <c r="B186" s="31" t="s">
        <v>33</v>
      </c>
      <c r="C186" s="32" t="s">
        <v>348</v>
      </c>
      <c r="D186" s="33">
        <v>1410695.49</v>
      </c>
      <c r="E186" s="33">
        <v>1410695.49</v>
      </c>
      <c r="F186" s="34" t="str">
        <f t="shared" si="3"/>
        <v>-</v>
      </c>
    </row>
    <row r="187" spans="1:6" ht="25.5" x14ac:dyDescent="0.2">
      <c r="A187" s="42" t="s">
        <v>349</v>
      </c>
      <c r="B187" s="31" t="s">
        <v>33</v>
      </c>
      <c r="C187" s="32" t="s">
        <v>350</v>
      </c>
      <c r="D187" s="33">
        <v>1410695.49</v>
      </c>
      <c r="E187" s="33">
        <v>1410695.49</v>
      </c>
      <c r="F187" s="34" t="str">
        <f t="shared" si="3"/>
        <v>-</v>
      </c>
    </row>
    <row r="188" spans="1:6" x14ac:dyDescent="0.2">
      <c r="A188" s="42" t="s">
        <v>351</v>
      </c>
      <c r="B188" s="31" t="s">
        <v>33</v>
      </c>
      <c r="C188" s="32" t="s">
        <v>352</v>
      </c>
      <c r="D188" s="33">
        <v>4359000</v>
      </c>
      <c r="E188" s="33">
        <v>4359000</v>
      </c>
      <c r="F188" s="34" t="str">
        <f t="shared" si="3"/>
        <v>-</v>
      </c>
    </row>
    <row r="189" spans="1:6" ht="25.5" x14ac:dyDescent="0.2">
      <c r="A189" s="42" t="s">
        <v>353</v>
      </c>
      <c r="B189" s="31" t="s">
        <v>33</v>
      </c>
      <c r="C189" s="32" t="s">
        <v>354</v>
      </c>
      <c r="D189" s="33">
        <v>4359000</v>
      </c>
      <c r="E189" s="33">
        <v>4359000</v>
      </c>
      <c r="F189" s="34" t="str">
        <f t="shared" si="3"/>
        <v>-</v>
      </c>
    </row>
    <row r="190" spans="1:6" ht="25.5" x14ac:dyDescent="0.2">
      <c r="A190" s="42" t="s">
        <v>355</v>
      </c>
      <c r="B190" s="31" t="s">
        <v>33</v>
      </c>
      <c r="C190" s="32" t="s">
        <v>356</v>
      </c>
      <c r="D190" s="33">
        <v>18991764</v>
      </c>
      <c r="E190" s="33">
        <v>14507907.35</v>
      </c>
      <c r="F190" s="34">
        <f t="shared" si="3"/>
        <v>4483856.6500000004</v>
      </c>
    </row>
    <row r="191" spans="1:6" ht="25.5" x14ac:dyDescent="0.2">
      <c r="A191" s="42" t="s">
        <v>357</v>
      </c>
      <c r="B191" s="31" t="s">
        <v>33</v>
      </c>
      <c r="C191" s="32" t="s">
        <v>358</v>
      </c>
      <c r="D191" s="33">
        <v>18991764</v>
      </c>
      <c r="E191" s="33">
        <v>14507907.35</v>
      </c>
      <c r="F191" s="34">
        <f t="shared" si="3"/>
        <v>4483856.6500000004</v>
      </c>
    </row>
    <row r="192" spans="1:6" ht="38.25" x14ac:dyDescent="0.2">
      <c r="A192" s="42" t="s">
        <v>359</v>
      </c>
      <c r="B192" s="31" t="s">
        <v>33</v>
      </c>
      <c r="C192" s="32" t="s">
        <v>360</v>
      </c>
      <c r="D192" s="33">
        <v>1637500</v>
      </c>
      <c r="E192" s="33">
        <v>1228122</v>
      </c>
      <c r="F192" s="34">
        <f t="shared" si="3"/>
        <v>409378</v>
      </c>
    </row>
    <row r="193" spans="1:6" ht="25.5" x14ac:dyDescent="0.2">
      <c r="A193" s="42" t="s">
        <v>361</v>
      </c>
      <c r="B193" s="31" t="s">
        <v>33</v>
      </c>
      <c r="C193" s="32" t="s">
        <v>362</v>
      </c>
      <c r="D193" s="33">
        <v>1637500</v>
      </c>
      <c r="E193" s="33">
        <v>1228122</v>
      </c>
      <c r="F193" s="34">
        <f t="shared" si="3"/>
        <v>409378</v>
      </c>
    </row>
    <row r="194" spans="1:6" x14ac:dyDescent="0.2">
      <c r="A194" s="42" t="s">
        <v>363</v>
      </c>
      <c r="B194" s="31" t="s">
        <v>33</v>
      </c>
      <c r="C194" s="32" t="s">
        <v>364</v>
      </c>
      <c r="D194" s="33">
        <v>491323758</v>
      </c>
      <c r="E194" s="33">
        <v>111971684.8</v>
      </c>
      <c r="F194" s="34">
        <f t="shared" si="3"/>
        <v>379352073.19999999</v>
      </c>
    </row>
    <row r="195" spans="1:6" x14ac:dyDescent="0.2">
      <c r="A195" s="42" t="s">
        <v>365</v>
      </c>
      <c r="B195" s="31" t="s">
        <v>33</v>
      </c>
      <c r="C195" s="32" t="s">
        <v>366</v>
      </c>
      <c r="D195" s="33">
        <v>491323758</v>
      </c>
      <c r="E195" s="33">
        <v>111971684.8</v>
      </c>
      <c r="F195" s="34">
        <f t="shared" si="3"/>
        <v>379352073.19999999</v>
      </c>
    </row>
    <row r="196" spans="1:6" ht="25.5" x14ac:dyDescent="0.2">
      <c r="A196" s="42" t="s">
        <v>367</v>
      </c>
      <c r="B196" s="31" t="s">
        <v>33</v>
      </c>
      <c r="C196" s="32" t="s">
        <v>368</v>
      </c>
      <c r="D196" s="33">
        <v>693229125.04999995</v>
      </c>
      <c r="E196" s="33">
        <v>499405866.61000001</v>
      </c>
      <c r="F196" s="34">
        <f t="shared" si="3"/>
        <v>193823258.43999994</v>
      </c>
    </row>
    <row r="197" spans="1:6" ht="38.25" x14ac:dyDescent="0.2">
      <c r="A197" s="42" t="s">
        <v>369</v>
      </c>
      <c r="B197" s="31" t="s">
        <v>33</v>
      </c>
      <c r="C197" s="32" t="s">
        <v>370</v>
      </c>
      <c r="D197" s="33">
        <v>684585217.76999998</v>
      </c>
      <c r="E197" s="33">
        <v>493059919.56999999</v>
      </c>
      <c r="F197" s="34">
        <f t="shared" si="3"/>
        <v>191525298.19999999</v>
      </c>
    </row>
    <row r="198" spans="1:6" ht="38.25" x14ac:dyDescent="0.2">
      <c r="A198" s="42" t="s">
        <v>371</v>
      </c>
      <c r="B198" s="31" t="s">
        <v>33</v>
      </c>
      <c r="C198" s="32" t="s">
        <v>372</v>
      </c>
      <c r="D198" s="33">
        <v>684585217.76999998</v>
      </c>
      <c r="E198" s="33">
        <v>493059919.56999999</v>
      </c>
      <c r="F198" s="34">
        <f t="shared" si="3"/>
        <v>191525298.19999999</v>
      </c>
    </row>
    <row r="199" spans="1:6" ht="63.75" x14ac:dyDescent="0.2">
      <c r="A199" s="42" t="s">
        <v>373</v>
      </c>
      <c r="B199" s="31" t="s">
        <v>33</v>
      </c>
      <c r="C199" s="32" t="s">
        <v>374</v>
      </c>
      <c r="D199" s="33">
        <v>4077169.99</v>
      </c>
      <c r="E199" s="33">
        <v>1868500</v>
      </c>
      <c r="F199" s="34">
        <f t="shared" si="3"/>
        <v>2208669.9900000002</v>
      </c>
    </row>
    <row r="200" spans="1:6" ht="76.5" x14ac:dyDescent="0.2">
      <c r="A200" s="42" t="s">
        <v>375</v>
      </c>
      <c r="B200" s="31" t="s">
        <v>33</v>
      </c>
      <c r="C200" s="32" t="s">
        <v>376</v>
      </c>
      <c r="D200" s="33">
        <v>4077169.99</v>
      </c>
      <c r="E200" s="33">
        <v>1868500</v>
      </c>
      <c r="F200" s="34">
        <f t="shared" si="3"/>
        <v>2208669.9900000002</v>
      </c>
    </row>
    <row r="201" spans="1:6" ht="51" x14ac:dyDescent="0.2">
      <c r="A201" s="42" t="s">
        <v>377</v>
      </c>
      <c r="B201" s="31" t="s">
        <v>33</v>
      </c>
      <c r="C201" s="32" t="s">
        <v>378</v>
      </c>
      <c r="D201" s="33">
        <v>4281537.29</v>
      </c>
      <c r="E201" s="33">
        <v>4281537.29</v>
      </c>
      <c r="F201" s="34" t="str">
        <f t="shared" si="3"/>
        <v>-</v>
      </c>
    </row>
    <row r="202" spans="1:6" ht="51" x14ac:dyDescent="0.2">
      <c r="A202" s="42" t="s">
        <v>379</v>
      </c>
      <c r="B202" s="31" t="s">
        <v>33</v>
      </c>
      <c r="C202" s="32" t="s">
        <v>380</v>
      </c>
      <c r="D202" s="33">
        <v>4281537.29</v>
      </c>
      <c r="E202" s="33">
        <v>4281537.29</v>
      </c>
      <c r="F202" s="34" t="str">
        <f t="shared" si="3"/>
        <v>-</v>
      </c>
    </row>
    <row r="203" spans="1:6" ht="51" x14ac:dyDescent="0.2">
      <c r="A203" s="42" t="s">
        <v>381</v>
      </c>
      <c r="B203" s="31" t="s">
        <v>33</v>
      </c>
      <c r="C203" s="32" t="s">
        <v>382</v>
      </c>
      <c r="D203" s="33">
        <v>285200</v>
      </c>
      <c r="E203" s="33">
        <v>195909.75</v>
      </c>
      <c r="F203" s="34">
        <f t="shared" si="3"/>
        <v>89290.25</v>
      </c>
    </row>
    <row r="204" spans="1:6" ht="51" x14ac:dyDescent="0.2">
      <c r="A204" s="42" t="s">
        <v>383</v>
      </c>
      <c r="B204" s="31" t="s">
        <v>33</v>
      </c>
      <c r="C204" s="32" t="s">
        <v>384</v>
      </c>
      <c r="D204" s="33">
        <v>285200</v>
      </c>
      <c r="E204" s="33">
        <v>195909.75</v>
      </c>
      <c r="F204" s="34">
        <f t="shared" si="3"/>
        <v>89290.25</v>
      </c>
    </row>
    <row r="205" spans="1:6" x14ac:dyDescent="0.2">
      <c r="A205" s="42" t="s">
        <v>385</v>
      </c>
      <c r="B205" s="31" t="s">
        <v>33</v>
      </c>
      <c r="C205" s="32" t="s">
        <v>386</v>
      </c>
      <c r="D205" s="33">
        <v>67502830</v>
      </c>
      <c r="E205" s="33">
        <v>48631630</v>
      </c>
      <c r="F205" s="34">
        <f t="shared" si="3"/>
        <v>18871200</v>
      </c>
    </row>
    <row r="206" spans="1:6" ht="51" x14ac:dyDescent="0.2">
      <c r="A206" s="42" t="s">
        <v>387</v>
      </c>
      <c r="B206" s="31" t="s">
        <v>33</v>
      </c>
      <c r="C206" s="32" t="s">
        <v>388</v>
      </c>
      <c r="D206" s="33">
        <v>30701200</v>
      </c>
      <c r="E206" s="33">
        <v>21300000</v>
      </c>
      <c r="F206" s="34">
        <f t="shared" si="3"/>
        <v>9401200</v>
      </c>
    </row>
    <row r="207" spans="1:6" ht="63.75" x14ac:dyDescent="0.2">
      <c r="A207" s="42" t="s">
        <v>389</v>
      </c>
      <c r="B207" s="31" t="s">
        <v>33</v>
      </c>
      <c r="C207" s="32" t="s">
        <v>390</v>
      </c>
      <c r="D207" s="33">
        <v>30701200</v>
      </c>
      <c r="E207" s="33">
        <v>21300000</v>
      </c>
      <c r="F207" s="34">
        <f t="shared" si="3"/>
        <v>9401200</v>
      </c>
    </row>
    <row r="208" spans="1:6" ht="25.5" x14ac:dyDescent="0.2">
      <c r="A208" s="42" t="s">
        <v>391</v>
      </c>
      <c r="B208" s="31" t="s">
        <v>33</v>
      </c>
      <c r="C208" s="32" t="s">
        <v>392</v>
      </c>
      <c r="D208" s="33">
        <v>36801630</v>
      </c>
      <c r="E208" s="33">
        <v>27331630</v>
      </c>
      <c r="F208" s="34">
        <f t="shared" si="3"/>
        <v>9470000</v>
      </c>
    </row>
    <row r="209" spans="1:6" ht="25.5" x14ac:dyDescent="0.2">
      <c r="A209" s="42" t="s">
        <v>393</v>
      </c>
      <c r="B209" s="31" t="s">
        <v>33</v>
      </c>
      <c r="C209" s="32" t="s">
        <v>394</v>
      </c>
      <c r="D209" s="33">
        <v>36801630</v>
      </c>
      <c r="E209" s="33">
        <v>27331630</v>
      </c>
      <c r="F209" s="34">
        <f t="shared" si="3"/>
        <v>9470000</v>
      </c>
    </row>
    <row r="210" spans="1:6" x14ac:dyDescent="0.2">
      <c r="A210" s="42" t="s">
        <v>395</v>
      </c>
      <c r="B210" s="31" t="s">
        <v>33</v>
      </c>
      <c r="C210" s="32" t="s">
        <v>396</v>
      </c>
      <c r="D210" s="33">
        <v>5952000</v>
      </c>
      <c r="E210" s="33">
        <v>-2056.83</v>
      </c>
      <c r="F210" s="34">
        <f t="shared" si="3"/>
        <v>5954056.8300000001</v>
      </c>
    </row>
    <row r="211" spans="1:6" ht="25.5" x14ac:dyDescent="0.2">
      <c r="A211" s="42" t="s">
        <v>397</v>
      </c>
      <c r="B211" s="31" t="s">
        <v>33</v>
      </c>
      <c r="C211" s="32" t="s">
        <v>398</v>
      </c>
      <c r="D211" s="33">
        <v>5952000</v>
      </c>
      <c r="E211" s="33">
        <v>-2056.83</v>
      </c>
      <c r="F211" s="34">
        <f t="shared" si="3"/>
        <v>5954056.8300000001</v>
      </c>
    </row>
    <row r="212" spans="1:6" ht="25.5" x14ac:dyDescent="0.2">
      <c r="A212" s="42" t="s">
        <v>397</v>
      </c>
      <c r="B212" s="31" t="s">
        <v>33</v>
      </c>
      <c r="C212" s="32" t="s">
        <v>399</v>
      </c>
      <c r="D212" s="33">
        <v>5952000</v>
      </c>
      <c r="E212" s="33">
        <v>-2056.83</v>
      </c>
      <c r="F212" s="34">
        <f t="shared" si="3"/>
        <v>5954056.8300000001</v>
      </c>
    </row>
    <row r="213" spans="1:6" ht="63.75" x14ac:dyDescent="0.2">
      <c r="A213" s="42" t="s">
        <v>400</v>
      </c>
      <c r="B213" s="31" t="s">
        <v>33</v>
      </c>
      <c r="C213" s="32" t="s">
        <v>401</v>
      </c>
      <c r="D213" s="33">
        <v>230404.44</v>
      </c>
      <c r="E213" s="33">
        <v>230404.44</v>
      </c>
      <c r="F213" s="34" t="str">
        <f t="shared" si="3"/>
        <v>-</v>
      </c>
    </row>
    <row r="214" spans="1:6" ht="76.5" x14ac:dyDescent="0.2">
      <c r="A214" s="43" t="s">
        <v>402</v>
      </c>
      <c r="B214" s="31" t="s">
        <v>33</v>
      </c>
      <c r="C214" s="32" t="s">
        <v>403</v>
      </c>
      <c r="D214" s="33">
        <v>230404.44</v>
      </c>
      <c r="E214" s="33">
        <v>230404.44</v>
      </c>
      <c r="F214" s="34" t="str">
        <f t="shared" si="3"/>
        <v>-</v>
      </c>
    </row>
    <row r="215" spans="1:6" ht="76.5" x14ac:dyDescent="0.2">
      <c r="A215" s="43" t="s">
        <v>404</v>
      </c>
      <c r="B215" s="31" t="s">
        <v>33</v>
      </c>
      <c r="C215" s="32" t="s">
        <v>405</v>
      </c>
      <c r="D215" s="33">
        <v>230404.44</v>
      </c>
      <c r="E215" s="33">
        <v>230404.44</v>
      </c>
      <c r="F215" s="34" t="str">
        <f t="shared" si="3"/>
        <v>-</v>
      </c>
    </row>
    <row r="216" spans="1:6" ht="25.5" x14ac:dyDescent="0.2">
      <c r="A216" s="42" t="s">
        <v>406</v>
      </c>
      <c r="B216" s="31" t="s">
        <v>33</v>
      </c>
      <c r="C216" s="32" t="s">
        <v>407</v>
      </c>
      <c r="D216" s="33">
        <v>230404.44</v>
      </c>
      <c r="E216" s="33">
        <v>230404.44</v>
      </c>
      <c r="F216" s="34" t="str">
        <f t="shared" si="3"/>
        <v>-</v>
      </c>
    </row>
    <row r="217" spans="1:6" ht="38.25" x14ac:dyDescent="0.2">
      <c r="A217" s="42" t="s">
        <v>408</v>
      </c>
      <c r="B217" s="31" t="s">
        <v>33</v>
      </c>
      <c r="C217" s="32" t="s">
        <v>409</v>
      </c>
      <c r="D217" s="33">
        <v>-6404864.54</v>
      </c>
      <c r="E217" s="33">
        <v>-6404864.54</v>
      </c>
      <c r="F217" s="34" t="str">
        <f t="shared" si="3"/>
        <v>-</v>
      </c>
    </row>
    <row r="218" spans="1:6" ht="38.25" x14ac:dyDescent="0.2">
      <c r="A218" s="42" t="s">
        <v>410</v>
      </c>
      <c r="B218" s="31" t="s">
        <v>33</v>
      </c>
      <c r="C218" s="32" t="s">
        <v>411</v>
      </c>
      <c r="D218" s="33">
        <v>-6404864.54</v>
      </c>
      <c r="E218" s="33">
        <v>-6404864.54</v>
      </c>
      <c r="F218" s="34" t="str">
        <f t="shared" si="3"/>
        <v>-</v>
      </c>
    </row>
    <row r="219" spans="1:6" ht="38.25" x14ac:dyDescent="0.2">
      <c r="A219" s="42" t="s">
        <v>412</v>
      </c>
      <c r="B219" s="31" t="s">
        <v>33</v>
      </c>
      <c r="C219" s="32" t="s">
        <v>413</v>
      </c>
      <c r="D219" s="33">
        <v>-6404864.54</v>
      </c>
      <c r="E219" s="33">
        <v>-6404864.54</v>
      </c>
      <c r="F219" s="34" t="str">
        <f t="shared" si="3"/>
        <v>-</v>
      </c>
    </row>
    <row r="220" spans="1:6" ht="12.75" customHeight="1" x14ac:dyDescent="0.2">
      <c r="A220" s="44"/>
      <c r="B220" s="35"/>
      <c r="C220" s="35"/>
      <c r="D220" s="36"/>
      <c r="E220" s="36"/>
      <c r="F220" s="36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30">
    <cfRule type="cellIs" priority="5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26"/>
  <sheetViews>
    <sheetView showGridLines="0" topLeftCell="A901" workbookViewId="0">
      <selection activeCell="A4" sqref="A4:A11"/>
    </sheetView>
  </sheetViews>
  <sheetFormatPr defaultRowHeight="12.75" customHeight="1" x14ac:dyDescent="0.2"/>
  <cols>
    <col min="1" max="1" width="61" style="74" customWidth="1"/>
    <col min="2" max="2" width="4.28515625" style="1" customWidth="1"/>
    <col min="3" max="3" width="22.7109375" style="1" customWidth="1"/>
    <col min="4" max="4" width="18.85546875" style="1" customWidth="1"/>
    <col min="5" max="6" width="18.7109375" style="1" customWidth="1"/>
    <col min="7" max="16384" width="9.140625" style="1"/>
  </cols>
  <sheetData>
    <row r="1" spans="1:6" x14ac:dyDescent="0.2"/>
    <row r="2" spans="1:6" ht="15" customHeight="1" x14ac:dyDescent="0.2">
      <c r="A2" s="106" t="s">
        <v>414</v>
      </c>
      <c r="B2" s="106"/>
      <c r="C2" s="106"/>
      <c r="D2" s="106"/>
      <c r="E2" s="15"/>
      <c r="F2" s="3" t="s">
        <v>415</v>
      </c>
    </row>
    <row r="3" spans="1:6" ht="13.5" customHeight="1" x14ac:dyDescent="0.2">
      <c r="A3" s="2"/>
      <c r="B3" s="2"/>
      <c r="C3" s="4"/>
      <c r="D3" s="3"/>
      <c r="E3" s="3"/>
      <c r="F3" s="3"/>
    </row>
    <row r="4" spans="1:6" ht="10.15" customHeight="1" x14ac:dyDescent="0.2">
      <c r="A4" s="125" t="s">
        <v>23</v>
      </c>
      <c r="B4" s="111" t="s">
        <v>24</v>
      </c>
      <c r="C4" s="123" t="s">
        <v>416</v>
      </c>
      <c r="D4" s="114" t="s">
        <v>26</v>
      </c>
      <c r="E4" s="128" t="s">
        <v>27</v>
      </c>
      <c r="F4" s="120" t="s">
        <v>28</v>
      </c>
    </row>
    <row r="5" spans="1:6" ht="5.45" customHeight="1" x14ac:dyDescent="0.2">
      <c r="A5" s="126"/>
      <c r="B5" s="112"/>
      <c r="C5" s="124"/>
      <c r="D5" s="115"/>
      <c r="E5" s="129"/>
      <c r="F5" s="121"/>
    </row>
    <row r="6" spans="1:6" ht="9.6" customHeight="1" x14ac:dyDescent="0.2">
      <c r="A6" s="126"/>
      <c r="B6" s="112"/>
      <c r="C6" s="124"/>
      <c r="D6" s="115"/>
      <c r="E6" s="129"/>
      <c r="F6" s="121"/>
    </row>
    <row r="7" spans="1:6" ht="6" customHeight="1" x14ac:dyDescent="0.2">
      <c r="A7" s="126"/>
      <c r="B7" s="112"/>
      <c r="C7" s="124"/>
      <c r="D7" s="115"/>
      <c r="E7" s="129"/>
      <c r="F7" s="121"/>
    </row>
    <row r="8" spans="1:6" ht="6.6" customHeight="1" x14ac:dyDescent="0.2">
      <c r="A8" s="126"/>
      <c r="B8" s="112"/>
      <c r="C8" s="124"/>
      <c r="D8" s="115"/>
      <c r="E8" s="129"/>
      <c r="F8" s="121"/>
    </row>
    <row r="9" spans="1:6" ht="10.9" customHeight="1" x14ac:dyDescent="0.2">
      <c r="A9" s="126"/>
      <c r="B9" s="112"/>
      <c r="C9" s="124"/>
      <c r="D9" s="115"/>
      <c r="E9" s="129"/>
      <c r="F9" s="121"/>
    </row>
    <row r="10" spans="1:6" ht="4.1500000000000004" hidden="1" customHeight="1" x14ac:dyDescent="0.2">
      <c r="A10" s="126"/>
      <c r="B10" s="112"/>
      <c r="C10" s="54"/>
      <c r="D10" s="115"/>
      <c r="E10" s="55"/>
      <c r="F10" s="56"/>
    </row>
    <row r="11" spans="1:6" ht="13.15" hidden="1" customHeight="1" x14ac:dyDescent="0.2">
      <c r="A11" s="127"/>
      <c r="B11" s="113"/>
      <c r="C11" s="57"/>
      <c r="D11" s="116"/>
      <c r="E11" s="58"/>
      <c r="F11" s="59"/>
    </row>
    <row r="12" spans="1:6" ht="13.5" customHeight="1" x14ac:dyDescent="0.2">
      <c r="A12" s="75">
        <v>1</v>
      </c>
      <c r="B12" s="17">
        <v>2</v>
      </c>
      <c r="C12" s="18">
        <v>3</v>
      </c>
      <c r="D12" s="19" t="s">
        <v>29</v>
      </c>
      <c r="E12" s="60" t="s">
        <v>30</v>
      </c>
      <c r="F12" s="21" t="s">
        <v>31</v>
      </c>
    </row>
    <row r="13" spans="1:6" x14ac:dyDescent="0.2">
      <c r="A13" s="76" t="s">
        <v>417</v>
      </c>
      <c r="B13" s="62" t="s">
        <v>418</v>
      </c>
      <c r="C13" s="63" t="s">
        <v>419</v>
      </c>
      <c r="D13" s="64">
        <v>2140010006.1300001</v>
      </c>
      <c r="E13" s="65">
        <v>1239359511.5799999</v>
      </c>
      <c r="F13" s="66">
        <f>IF(OR(D13="-",IF(E13="-",0,E13)&gt;=IF(D13="-",0,D13)),"-",IF(D13="-",0,D13)-IF(E13="-",0,E13))</f>
        <v>900650494.55000019</v>
      </c>
    </row>
    <row r="14" spans="1:6" x14ac:dyDescent="0.2">
      <c r="A14" s="77" t="s">
        <v>35</v>
      </c>
      <c r="B14" s="46"/>
      <c r="C14" s="47"/>
      <c r="D14" s="48"/>
      <c r="E14" s="49"/>
      <c r="F14" s="50"/>
    </row>
    <row r="15" spans="1:6" x14ac:dyDescent="0.2">
      <c r="A15" s="76" t="s">
        <v>420</v>
      </c>
      <c r="B15" s="62" t="s">
        <v>418</v>
      </c>
      <c r="C15" s="63" t="s">
        <v>421</v>
      </c>
      <c r="D15" s="64">
        <v>4609890.2</v>
      </c>
      <c r="E15" s="65">
        <v>3472880.43</v>
      </c>
      <c r="F15" s="66">
        <f t="shared" ref="F15:F78" si="0">IF(OR(D15="-",IF(E15="-",0,E15)&gt;=IF(D15="-",0,D15)),"-",IF(D15="-",0,D15)-IF(E15="-",0,E15))</f>
        <v>1137009.77</v>
      </c>
    </row>
    <row r="16" spans="1:6" x14ac:dyDescent="0.2">
      <c r="A16" s="76" t="s">
        <v>422</v>
      </c>
      <c r="B16" s="62" t="s">
        <v>418</v>
      </c>
      <c r="C16" s="63" t="s">
        <v>423</v>
      </c>
      <c r="D16" s="64">
        <v>4580310.2</v>
      </c>
      <c r="E16" s="65">
        <v>3472880.43</v>
      </c>
      <c r="F16" s="66">
        <f t="shared" si="0"/>
        <v>1107429.77</v>
      </c>
    </row>
    <row r="17" spans="1:6" ht="38.25" x14ac:dyDescent="0.2">
      <c r="A17" s="22" t="s">
        <v>424</v>
      </c>
      <c r="B17" s="67" t="s">
        <v>418</v>
      </c>
      <c r="C17" s="24" t="s">
        <v>425</v>
      </c>
      <c r="D17" s="25">
        <v>3117265.1</v>
      </c>
      <c r="E17" s="68">
        <v>2564887.87</v>
      </c>
      <c r="F17" s="69">
        <f t="shared" si="0"/>
        <v>552377.23</v>
      </c>
    </row>
    <row r="18" spans="1:6" ht="38.25" x14ac:dyDescent="0.2">
      <c r="A18" s="22" t="s">
        <v>426</v>
      </c>
      <c r="B18" s="67" t="s">
        <v>418</v>
      </c>
      <c r="C18" s="24" t="s">
        <v>427</v>
      </c>
      <c r="D18" s="25">
        <v>646282</v>
      </c>
      <c r="E18" s="68">
        <v>455368.78</v>
      </c>
      <c r="F18" s="69">
        <f t="shared" si="0"/>
        <v>190913.21999999997</v>
      </c>
    </row>
    <row r="19" spans="1:6" ht="38.25" x14ac:dyDescent="0.2">
      <c r="A19" s="22" t="s">
        <v>428</v>
      </c>
      <c r="B19" s="67" t="s">
        <v>418</v>
      </c>
      <c r="C19" s="24" t="s">
        <v>429</v>
      </c>
      <c r="D19" s="25">
        <v>646282</v>
      </c>
      <c r="E19" s="68">
        <v>455368.78</v>
      </c>
      <c r="F19" s="69">
        <f t="shared" si="0"/>
        <v>190913.21999999997</v>
      </c>
    </row>
    <row r="20" spans="1:6" x14ac:dyDescent="0.2">
      <c r="A20" s="22" t="s">
        <v>430</v>
      </c>
      <c r="B20" s="67" t="s">
        <v>418</v>
      </c>
      <c r="C20" s="24" t="s">
        <v>431</v>
      </c>
      <c r="D20" s="25">
        <v>646282</v>
      </c>
      <c r="E20" s="68">
        <v>455368.78</v>
      </c>
      <c r="F20" s="69">
        <f t="shared" si="0"/>
        <v>190913.21999999997</v>
      </c>
    </row>
    <row r="21" spans="1:6" x14ac:dyDescent="0.2">
      <c r="A21" s="22" t="s">
        <v>432</v>
      </c>
      <c r="B21" s="67" t="s">
        <v>418</v>
      </c>
      <c r="C21" s="24" t="s">
        <v>433</v>
      </c>
      <c r="D21" s="25">
        <v>496376.45</v>
      </c>
      <c r="E21" s="68">
        <v>344042.37</v>
      </c>
      <c r="F21" s="69">
        <f t="shared" si="0"/>
        <v>152334.08000000002</v>
      </c>
    </row>
    <row r="22" spans="1:6" ht="38.25" x14ac:dyDescent="0.2">
      <c r="A22" s="22" t="s">
        <v>434</v>
      </c>
      <c r="B22" s="67" t="s">
        <v>418</v>
      </c>
      <c r="C22" s="24" t="s">
        <v>435</v>
      </c>
      <c r="D22" s="25">
        <v>149905.54999999999</v>
      </c>
      <c r="E22" s="68">
        <v>111326.41</v>
      </c>
      <c r="F22" s="69">
        <f t="shared" si="0"/>
        <v>38579.139999999985</v>
      </c>
    </row>
    <row r="23" spans="1:6" ht="38.25" x14ac:dyDescent="0.2">
      <c r="A23" s="22" t="s">
        <v>436</v>
      </c>
      <c r="B23" s="67" t="s">
        <v>418</v>
      </c>
      <c r="C23" s="24" t="s">
        <v>437</v>
      </c>
      <c r="D23" s="25">
        <v>2406183.1</v>
      </c>
      <c r="E23" s="68">
        <v>2072885.34</v>
      </c>
      <c r="F23" s="69">
        <f t="shared" si="0"/>
        <v>333297.76</v>
      </c>
    </row>
    <row r="24" spans="1:6" ht="38.25" x14ac:dyDescent="0.2">
      <c r="A24" s="22" t="s">
        <v>428</v>
      </c>
      <c r="B24" s="67" t="s">
        <v>418</v>
      </c>
      <c r="C24" s="24" t="s">
        <v>438</v>
      </c>
      <c r="D24" s="25">
        <v>2406183.1</v>
      </c>
      <c r="E24" s="68">
        <v>2072885.34</v>
      </c>
      <c r="F24" s="69">
        <f t="shared" si="0"/>
        <v>333297.76</v>
      </c>
    </row>
    <row r="25" spans="1:6" x14ac:dyDescent="0.2">
      <c r="A25" s="22" t="s">
        <v>430</v>
      </c>
      <c r="B25" s="67" t="s">
        <v>418</v>
      </c>
      <c r="C25" s="24" t="s">
        <v>439</v>
      </c>
      <c r="D25" s="25">
        <v>2406183.1</v>
      </c>
      <c r="E25" s="68">
        <v>2072885.34</v>
      </c>
      <c r="F25" s="69">
        <f t="shared" si="0"/>
        <v>333297.76</v>
      </c>
    </row>
    <row r="26" spans="1:6" x14ac:dyDescent="0.2">
      <c r="A26" s="22" t="s">
        <v>432</v>
      </c>
      <c r="B26" s="67" t="s">
        <v>418</v>
      </c>
      <c r="C26" s="24" t="s">
        <v>440</v>
      </c>
      <c r="D26" s="25">
        <v>1848066.98</v>
      </c>
      <c r="E26" s="68">
        <v>1733897.4</v>
      </c>
      <c r="F26" s="69">
        <f t="shared" si="0"/>
        <v>114169.58000000007</v>
      </c>
    </row>
    <row r="27" spans="1:6" ht="38.25" x14ac:dyDescent="0.2">
      <c r="A27" s="22" t="s">
        <v>434</v>
      </c>
      <c r="B27" s="67" t="s">
        <v>418</v>
      </c>
      <c r="C27" s="24" t="s">
        <v>441</v>
      </c>
      <c r="D27" s="25">
        <v>558116.12</v>
      </c>
      <c r="E27" s="68">
        <v>338987.94</v>
      </c>
      <c r="F27" s="69">
        <f t="shared" si="0"/>
        <v>219128.18</v>
      </c>
    </row>
    <row r="28" spans="1:6" ht="38.25" x14ac:dyDescent="0.2">
      <c r="A28" s="22" t="s">
        <v>442</v>
      </c>
      <c r="B28" s="67" t="s">
        <v>418</v>
      </c>
      <c r="C28" s="24" t="s">
        <v>443</v>
      </c>
      <c r="D28" s="25">
        <v>64800</v>
      </c>
      <c r="E28" s="68">
        <v>36633.75</v>
      </c>
      <c r="F28" s="69">
        <f t="shared" si="0"/>
        <v>28166.25</v>
      </c>
    </row>
    <row r="29" spans="1:6" ht="38.25" x14ac:dyDescent="0.2">
      <c r="A29" s="22" t="s">
        <v>428</v>
      </c>
      <c r="B29" s="67" t="s">
        <v>418</v>
      </c>
      <c r="C29" s="24" t="s">
        <v>444</v>
      </c>
      <c r="D29" s="25">
        <v>64800</v>
      </c>
      <c r="E29" s="68">
        <v>36633.75</v>
      </c>
      <c r="F29" s="69">
        <f t="shared" si="0"/>
        <v>28166.25</v>
      </c>
    </row>
    <row r="30" spans="1:6" x14ac:dyDescent="0.2">
      <c r="A30" s="22" t="s">
        <v>430</v>
      </c>
      <c r="B30" s="67" t="s">
        <v>418</v>
      </c>
      <c r="C30" s="24" t="s">
        <v>445</v>
      </c>
      <c r="D30" s="25">
        <v>64800</v>
      </c>
      <c r="E30" s="68">
        <v>36633.75</v>
      </c>
      <c r="F30" s="69">
        <f t="shared" si="0"/>
        <v>28166.25</v>
      </c>
    </row>
    <row r="31" spans="1:6" ht="25.5" x14ac:dyDescent="0.2">
      <c r="A31" s="22" t="s">
        <v>446</v>
      </c>
      <c r="B31" s="67" t="s">
        <v>418</v>
      </c>
      <c r="C31" s="24" t="s">
        <v>447</v>
      </c>
      <c r="D31" s="25">
        <v>64800</v>
      </c>
      <c r="E31" s="68">
        <v>36633.75</v>
      </c>
      <c r="F31" s="69">
        <f t="shared" si="0"/>
        <v>28166.25</v>
      </c>
    </row>
    <row r="32" spans="1:6" ht="25.5" x14ac:dyDescent="0.2">
      <c r="A32" s="22" t="s">
        <v>448</v>
      </c>
      <c r="B32" s="67" t="s">
        <v>418</v>
      </c>
      <c r="C32" s="24" t="s">
        <v>449</v>
      </c>
      <c r="D32" s="25">
        <v>1463045.1</v>
      </c>
      <c r="E32" s="68">
        <v>907992.56</v>
      </c>
      <c r="F32" s="69">
        <f t="shared" si="0"/>
        <v>555052.54</v>
      </c>
    </row>
    <row r="33" spans="1:6" ht="38.25" x14ac:dyDescent="0.2">
      <c r="A33" s="22" t="s">
        <v>450</v>
      </c>
      <c r="B33" s="67" t="s">
        <v>418</v>
      </c>
      <c r="C33" s="24" t="s">
        <v>451</v>
      </c>
      <c r="D33" s="25">
        <v>283856</v>
      </c>
      <c r="E33" s="68">
        <v>73500</v>
      </c>
      <c r="F33" s="69">
        <f t="shared" si="0"/>
        <v>210356</v>
      </c>
    </row>
    <row r="34" spans="1:6" ht="38.25" x14ac:dyDescent="0.2">
      <c r="A34" s="22" t="s">
        <v>428</v>
      </c>
      <c r="B34" s="67" t="s">
        <v>418</v>
      </c>
      <c r="C34" s="24" t="s">
        <v>452</v>
      </c>
      <c r="D34" s="25">
        <v>186456</v>
      </c>
      <c r="E34" s="68" t="s">
        <v>50</v>
      </c>
      <c r="F34" s="69">
        <f t="shared" si="0"/>
        <v>186456</v>
      </c>
    </row>
    <row r="35" spans="1:6" x14ac:dyDescent="0.2">
      <c r="A35" s="22" t="s">
        <v>430</v>
      </c>
      <c r="B35" s="67" t="s">
        <v>418</v>
      </c>
      <c r="C35" s="24" t="s">
        <v>453</v>
      </c>
      <c r="D35" s="25">
        <v>186456</v>
      </c>
      <c r="E35" s="68" t="s">
        <v>50</v>
      </c>
      <c r="F35" s="69">
        <f t="shared" si="0"/>
        <v>186456</v>
      </c>
    </row>
    <row r="36" spans="1:6" x14ac:dyDescent="0.2">
      <c r="A36" s="22" t="s">
        <v>432</v>
      </c>
      <c r="B36" s="67" t="s">
        <v>418</v>
      </c>
      <c r="C36" s="24" t="s">
        <v>454</v>
      </c>
      <c r="D36" s="25">
        <v>143161.60000000001</v>
      </c>
      <c r="E36" s="68" t="s">
        <v>50</v>
      </c>
      <c r="F36" s="69">
        <f t="shared" si="0"/>
        <v>143161.60000000001</v>
      </c>
    </row>
    <row r="37" spans="1:6" ht="38.25" x14ac:dyDescent="0.2">
      <c r="A37" s="22" t="s">
        <v>434</v>
      </c>
      <c r="B37" s="67" t="s">
        <v>418</v>
      </c>
      <c r="C37" s="24" t="s">
        <v>455</v>
      </c>
      <c r="D37" s="25">
        <v>43294.400000000001</v>
      </c>
      <c r="E37" s="68" t="s">
        <v>50</v>
      </c>
      <c r="F37" s="69">
        <f t="shared" si="0"/>
        <v>43294.400000000001</v>
      </c>
    </row>
    <row r="38" spans="1:6" ht="25.5" x14ac:dyDescent="0.2">
      <c r="A38" s="22" t="s">
        <v>456</v>
      </c>
      <c r="B38" s="67" t="s">
        <v>418</v>
      </c>
      <c r="C38" s="24" t="s">
        <v>457</v>
      </c>
      <c r="D38" s="25">
        <v>97400</v>
      </c>
      <c r="E38" s="68">
        <v>73500</v>
      </c>
      <c r="F38" s="69">
        <f t="shared" si="0"/>
        <v>23900</v>
      </c>
    </row>
    <row r="39" spans="1:6" ht="25.5" x14ac:dyDescent="0.2">
      <c r="A39" s="22" t="s">
        <v>458</v>
      </c>
      <c r="B39" s="67" t="s">
        <v>418</v>
      </c>
      <c r="C39" s="24" t="s">
        <v>459</v>
      </c>
      <c r="D39" s="25">
        <v>97400</v>
      </c>
      <c r="E39" s="68">
        <v>73500</v>
      </c>
      <c r="F39" s="69">
        <f t="shared" si="0"/>
        <v>23900</v>
      </c>
    </row>
    <row r="40" spans="1:6" x14ac:dyDescent="0.2">
      <c r="A40" s="22" t="s">
        <v>460</v>
      </c>
      <c r="B40" s="67" t="s">
        <v>418</v>
      </c>
      <c r="C40" s="24" t="s">
        <v>461</v>
      </c>
      <c r="D40" s="25">
        <v>97400</v>
      </c>
      <c r="E40" s="68">
        <v>73500</v>
      </c>
      <c r="F40" s="69">
        <f t="shared" si="0"/>
        <v>23900</v>
      </c>
    </row>
    <row r="41" spans="1:6" ht="25.5" x14ac:dyDescent="0.2">
      <c r="A41" s="22" t="s">
        <v>462</v>
      </c>
      <c r="B41" s="67" t="s">
        <v>418</v>
      </c>
      <c r="C41" s="24" t="s">
        <v>463</v>
      </c>
      <c r="D41" s="25">
        <v>1179189.1000000001</v>
      </c>
      <c r="E41" s="68">
        <v>834492.56</v>
      </c>
      <c r="F41" s="69">
        <f t="shared" si="0"/>
        <v>344696.54000000004</v>
      </c>
    </row>
    <row r="42" spans="1:6" ht="38.25" x14ac:dyDescent="0.2">
      <c r="A42" s="22" t="s">
        <v>428</v>
      </c>
      <c r="B42" s="67" t="s">
        <v>418</v>
      </c>
      <c r="C42" s="24" t="s">
        <v>464</v>
      </c>
      <c r="D42" s="25">
        <v>1179189.1000000001</v>
      </c>
      <c r="E42" s="68">
        <v>834492.56</v>
      </c>
      <c r="F42" s="69">
        <f t="shared" si="0"/>
        <v>344696.54000000004</v>
      </c>
    </row>
    <row r="43" spans="1:6" x14ac:dyDescent="0.2">
      <c r="A43" s="22" t="s">
        <v>430</v>
      </c>
      <c r="B43" s="67" t="s">
        <v>418</v>
      </c>
      <c r="C43" s="24" t="s">
        <v>465</v>
      </c>
      <c r="D43" s="25">
        <v>1179189.1000000001</v>
      </c>
      <c r="E43" s="68">
        <v>834492.56</v>
      </c>
      <c r="F43" s="69">
        <f t="shared" si="0"/>
        <v>344696.54000000004</v>
      </c>
    </row>
    <row r="44" spans="1:6" x14ac:dyDescent="0.2">
      <c r="A44" s="22" t="s">
        <v>432</v>
      </c>
      <c r="B44" s="67" t="s">
        <v>418</v>
      </c>
      <c r="C44" s="24" t="s">
        <v>466</v>
      </c>
      <c r="D44" s="25">
        <v>881059.1</v>
      </c>
      <c r="E44" s="68">
        <v>633936.06000000006</v>
      </c>
      <c r="F44" s="69">
        <f t="shared" si="0"/>
        <v>247123.03999999992</v>
      </c>
    </row>
    <row r="45" spans="1:6" ht="25.5" x14ac:dyDescent="0.2">
      <c r="A45" s="22" t="s">
        <v>467</v>
      </c>
      <c r="B45" s="67" t="s">
        <v>418</v>
      </c>
      <c r="C45" s="24" t="s">
        <v>468</v>
      </c>
      <c r="D45" s="25">
        <v>32050</v>
      </c>
      <c r="E45" s="68" t="s">
        <v>50</v>
      </c>
      <c r="F45" s="69">
        <f t="shared" si="0"/>
        <v>32050</v>
      </c>
    </row>
    <row r="46" spans="1:6" ht="38.25" x14ac:dyDescent="0.2">
      <c r="A46" s="22" t="s">
        <v>434</v>
      </c>
      <c r="B46" s="67" t="s">
        <v>418</v>
      </c>
      <c r="C46" s="24" t="s">
        <v>469</v>
      </c>
      <c r="D46" s="25">
        <v>266080</v>
      </c>
      <c r="E46" s="68">
        <v>200556.5</v>
      </c>
      <c r="F46" s="69">
        <f t="shared" si="0"/>
        <v>65523.5</v>
      </c>
    </row>
    <row r="47" spans="1:6" x14ac:dyDescent="0.2">
      <c r="A47" s="76" t="s">
        <v>470</v>
      </c>
      <c r="B47" s="62" t="s">
        <v>418</v>
      </c>
      <c r="C47" s="63" t="s">
        <v>471</v>
      </c>
      <c r="D47" s="64">
        <v>29580</v>
      </c>
      <c r="E47" s="65" t="s">
        <v>50</v>
      </c>
      <c r="F47" s="66">
        <f t="shared" si="0"/>
        <v>29580</v>
      </c>
    </row>
    <row r="48" spans="1:6" x14ac:dyDescent="0.2">
      <c r="A48" s="22" t="s">
        <v>472</v>
      </c>
      <c r="B48" s="67" t="s">
        <v>418</v>
      </c>
      <c r="C48" s="24" t="s">
        <v>473</v>
      </c>
      <c r="D48" s="25">
        <v>29580</v>
      </c>
      <c r="E48" s="68" t="s">
        <v>50</v>
      </c>
      <c r="F48" s="69">
        <f t="shared" si="0"/>
        <v>29580</v>
      </c>
    </row>
    <row r="49" spans="1:6" ht="38.25" x14ac:dyDescent="0.2">
      <c r="A49" s="22" t="s">
        <v>450</v>
      </c>
      <c r="B49" s="67" t="s">
        <v>418</v>
      </c>
      <c r="C49" s="24" t="s">
        <v>474</v>
      </c>
      <c r="D49" s="25">
        <v>29580</v>
      </c>
      <c r="E49" s="68" t="s">
        <v>50</v>
      </c>
      <c r="F49" s="69">
        <f t="shared" si="0"/>
        <v>29580</v>
      </c>
    </row>
    <row r="50" spans="1:6" ht="25.5" x14ac:dyDescent="0.2">
      <c r="A50" s="22" t="s">
        <v>456</v>
      </c>
      <c r="B50" s="67" t="s">
        <v>418</v>
      </c>
      <c r="C50" s="24" t="s">
        <v>475</v>
      </c>
      <c r="D50" s="25">
        <v>29580</v>
      </c>
      <c r="E50" s="68" t="s">
        <v>50</v>
      </c>
      <c r="F50" s="69">
        <f t="shared" si="0"/>
        <v>29580</v>
      </c>
    </row>
    <row r="51" spans="1:6" ht="25.5" x14ac:dyDescent="0.2">
      <c r="A51" s="22" t="s">
        <v>458</v>
      </c>
      <c r="B51" s="67" t="s">
        <v>418</v>
      </c>
      <c r="C51" s="24" t="s">
        <v>476</v>
      </c>
      <c r="D51" s="25">
        <v>29580</v>
      </c>
      <c r="E51" s="68" t="s">
        <v>50</v>
      </c>
      <c r="F51" s="69">
        <f t="shared" si="0"/>
        <v>29580</v>
      </c>
    </row>
    <row r="52" spans="1:6" x14ac:dyDescent="0.2">
      <c r="A52" s="22" t="s">
        <v>460</v>
      </c>
      <c r="B52" s="67" t="s">
        <v>418</v>
      </c>
      <c r="C52" s="24" t="s">
        <v>477</v>
      </c>
      <c r="D52" s="25">
        <v>29580</v>
      </c>
      <c r="E52" s="68" t="s">
        <v>50</v>
      </c>
      <c r="F52" s="69">
        <f t="shared" si="0"/>
        <v>29580</v>
      </c>
    </row>
    <row r="53" spans="1:6" x14ac:dyDescent="0.2">
      <c r="A53" s="76" t="s">
        <v>478</v>
      </c>
      <c r="B53" s="62" t="s">
        <v>418</v>
      </c>
      <c r="C53" s="63" t="s">
        <v>479</v>
      </c>
      <c r="D53" s="64">
        <v>161108052.43000001</v>
      </c>
      <c r="E53" s="65">
        <v>111426051.15000001</v>
      </c>
      <c r="F53" s="66">
        <f t="shared" si="0"/>
        <v>49682001.280000001</v>
      </c>
    </row>
    <row r="54" spans="1:6" x14ac:dyDescent="0.2">
      <c r="A54" s="76" t="s">
        <v>470</v>
      </c>
      <c r="B54" s="62" t="s">
        <v>418</v>
      </c>
      <c r="C54" s="63" t="s">
        <v>480</v>
      </c>
      <c r="D54" s="64">
        <v>44535079.359999999</v>
      </c>
      <c r="E54" s="65">
        <v>30897320.800000001</v>
      </c>
      <c r="F54" s="66">
        <f t="shared" si="0"/>
        <v>13637758.559999999</v>
      </c>
    </row>
    <row r="55" spans="1:6" x14ac:dyDescent="0.2">
      <c r="A55" s="22" t="s">
        <v>481</v>
      </c>
      <c r="B55" s="67" t="s">
        <v>418</v>
      </c>
      <c r="C55" s="24" t="s">
        <v>482</v>
      </c>
      <c r="D55" s="25">
        <v>44535079.359999999</v>
      </c>
      <c r="E55" s="68">
        <v>30897320.800000001</v>
      </c>
      <c r="F55" s="69">
        <f t="shared" si="0"/>
        <v>13637758.559999999</v>
      </c>
    </row>
    <row r="56" spans="1:6" ht="63.75" x14ac:dyDescent="0.2">
      <c r="A56" s="78" t="s">
        <v>483</v>
      </c>
      <c r="B56" s="67" t="s">
        <v>418</v>
      </c>
      <c r="C56" s="24" t="s">
        <v>484</v>
      </c>
      <c r="D56" s="25">
        <v>35484707.359999999</v>
      </c>
      <c r="E56" s="68">
        <v>23088601.489999998</v>
      </c>
      <c r="F56" s="69">
        <f t="shared" si="0"/>
        <v>12396105.870000001</v>
      </c>
    </row>
    <row r="57" spans="1:6" ht="25.5" x14ac:dyDescent="0.2">
      <c r="A57" s="22" t="s">
        <v>485</v>
      </c>
      <c r="B57" s="67" t="s">
        <v>418</v>
      </c>
      <c r="C57" s="24" t="s">
        <v>486</v>
      </c>
      <c r="D57" s="25">
        <v>35484707.359999999</v>
      </c>
      <c r="E57" s="68">
        <v>23088601.489999998</v>
      </c>
      <c r="F57" s="69">
        <f t="shared" si="0"/>
        <v>12396105.870000001</v>
      </c>
    </row>
    <row r="58" spans="1:6" x14ac:dyDescent="0.2">
      <c r="A58" s="22" t="s">
        <v>487</v>
      </c>
      <c r="B58" s="67" t="s">
        <v>418</v>
      </c>
      <c r="C58" s="24" t="s">
        <v>488</v>
      </c>
      <c r="D58" s="25">
        <v>35484707.359999999</v>
      </c>
      <c r="E58" s="68">
        <v>23088601.489999998</v>
      </c>
      <c r="F58" s="69">
        <f t="shared" si="0"/>
        <v>12396105.870000001</v>
      </c>
    </row>
    <row r="59" spans="1:6" ht="38.25" x14ac:dyDescent="0.2">
      <c r="A59" s="22" t="s">
        <v>489</v>
      </c>
      <c r="B59" s="67" t="s">
        <v>418</v>
      </c>
      <c r="C59" s="24" t="s">
        <v>490</v>
      </c>
      <c r="D59" s="25">
        <v>35484707.359999999</v>
      </c>
      <c r="E59" s="68">
        <v>23088601.489999998</v>
      </c>
      <c r="F59" s="69">
        <f t="shared" si="0"/>
        <v>12396105.870000001</v>
      </c>
    </row>
    <row r="60" spans="1:6" ht="76.5" x14ac:dyDescent="0.2">
      <c r="A60" s="78" t="s">
        <v>491</v>
      </c>
      <c r="B60" s="67" t="s">
        <v>418</v>
      </c>
      <c r="C60" s="24" t="s">
        <v>492</v>
      </c>
      <c r="D60" s="25">
        <v>4743200</v>
      </c>
      <c r="E60" s="68">
        <v>3501547.31</v>
      </c>
      <c r="F60" s="69">
        <f t="shared" si="0"/>
        <v>1241652.69</v>
      </c>
    </row>
    <row r="61" spans="1:6" ht="25.5" x14ac:dyDescent="0.2">
      <c r="A61" s="22" t="s">
        <v>485</v>
      </c>
      <c r="B61" s="67" t="s">
        <v>418</v>
      </c>
      <c r="C61" s="24" t="s">
        <v>493</v>
      </c>
      <c r="D61" s="25">
        <v>4743200</v>
      </c>
      <c r="E61" s="68">
        <v>3501547.31</v>
      </c>
      <c r="F61" s="69">
        <f t="shared" si="0"/>
        <v>1241652.69</v>
      </c>
    </row>
    <row r="62" spans="1:6" x14ac:dyDescent="0.2">
      <c r="A62" s="22" t="s">
        <v>487</v>
      </c>
      <c r="B62" s="67" t="s">
        <v>418</v>
      </c>
      <c r="C62" s="24" t="s">
        <v>494</v>
      </c>
      <c r="D62" s="25">
        <v>4743200</v>
      </c>
      <c r="E62" s="68">
        <v>3501547.31</v>
      </c>
      <c r="F62" s="69">
        <f t="shared" si="0"/>
        <v>1241652.69</v>
      </c>
    </row>
    <row r="63" spans="1:6" x14ac:dyDescent="0.2">
      <c r="A63" s="22" t="s">
        <v>495</v>
      </c>
      <c r="B63" s="67" t="s">
        <v>418</v>
      </c>
      <c r="C63" s="24" t="s">
        <v>496</v>
      </c>
      <c r="D63" s="25">
        <v>4743200</v>
      </c>
      <c r="E63" s="68">
        <v>3501547.31</v>
      </c>
      <c r="F63" s="69">
        <f t="shared" si="0"/>
        <v>1241652.69</v>
      </c>
    </row>
    <row r="64" spans="1:6" ht="76.5" x14ac:dyDescent="0.2">
      <c r="A64" s="78" t="s">
        <v>497</v>
      </c>
      <c r="B64" s="67" t="s">
        <v>418</v>
      </c>
      <c r="C64" s="24" t="s">
        <v>498</v>
      </c>
      <c r="D64" s="25">
        <v>4307172</v>
      </c>
      <c r="E64" s="68">
        <v>4307172</v>
      </c>
      <c r="F64" s="69" t="str">
        <f t="shared" si="0"/>
        <v>-</v>
      </c>
    </row>
    <row r="65" spans="1:6" ht="25.5" x14ac:dyDescent="0.2">
      <c r="A65" s="22" t="s">
        <v>485</v>
      </c>
      <c r="B65" s="67" t="s">
        <v>418</v>
      </c>
      <c r="C65" s="24" t="s">
        <v>499</v>
      </c>
      <c r="D65" s="25">
        <v>4307172</v>
      </c>
      <c r="E65" s="68">
        <v>4307172</v>
      </c>
      <c r="F65" s="69" t="str">
        <f t="shared" si="0"/>
        <v>-</v>
      </c>
    </row>
    <row r="66" spans="1:6" x14ac:dyDescent="0.2">
      <c r="A66" s="22" t="s">
        <v>487</v>
      </c>
      <c r="B66" s="67" t="s">
        <v>418</v>
      </c>
      <c r="C66" s="24" t="s">
        <v>500</v>
      </c>
      <c r="D66" s="25">
        <v>4307172</v>
      </c>
      <c r="E66" s="68">
        <v>4307172</v>
      </c>
      <c r="F66" s="69" t="str">
        <f t="shared" si="0"/>
        <v>-</v>
      </c>
    </row>
    <row r="67" spans="1:6" x14ac:dyDescent="0.2">
      <c r="A67" s="22" t="s">
        <v>495</v>
      </c>
      <c r="B67" s="67" t="s">
        <v>418</v>
      </c>
      <c r="C67" s="24" t="s">
        <v>501</v>
      </c>
      <c r="D67" s="25">
        <v>4307172</v>
      </c>
      <c r="E67" s="68">
        <v>4307172</v>
      </c>
      <c r="F67" s="69" t="str">
        <f t="shared" si="0"/>
        <v>-</v>
      </c>
    </row>
    <row r="68" spans="1:6" x14ac:dyDescent="0.2">
      <c r="A68" s="76" t="s">
        <v>502</v>
      </c>
      <c r="B68" s="62" t="s">
        <v>418</v>
      </c>
      <c r="C68" s="63" t="s">
        <v>503</v>
      </c>
      <c r="D68" s="64">
        <v>116572973.06999999</v>
      </c>
      <c r="E68" s="65">
        <v>80528730.349999994</v>
      </c>
      <c r="F68" s="66">
        <f t="shared" si="0"/>
        <v>36044242.719999999</v>
      </c>
    </row>
    <row r="69" spans="1:6" x14ac:dyDescent="0.2">
      <c r="A69" s="22" t="s">
        <v>504</v>
      </c>
      <c r="B69" s="67" t="s">
        <v>418</v>
      </c>
      <c r="C69" s="24" t="s">
        <v>505</v>
      </c>
      <c r="D69" s="25">
        <v>82014374.400000006</v>
      </c>
      <c r="E69" s="68">
        <v>56195466.420000002</v>
      </c>
      <c r="F69" s="69">
        <f t="shared" si="0"/>
        <v>25818907.980000004</v>
      </c>
    </row>
    <row r="70" spans="1:6" ht="51" x14ac:dyDescent="0.2">
      <c r="A70" s="22" t="s">
        <v>506</v>
      </c>
      <c r="B70" s="67" t="s">
        <v>418</v>
      </c>
      <c r="C70" s="24" t="s">
        <v>507</v>
      </c>
      <c r="D70" s="25">
        <v>24439002.399999999</v>
      </c>
      <c r="E70" s="68">
        <v>16807345.52</v>
      </c>
      <c r="F70" s="69">
        <f t="shared" si="0"/>
        <v>7631656.879999999</v>
      </c>
    </row>
    <row r="71" spans="1:6" ht="25.5" x14ac:dyDescent="0.2">
      <c r="A71" s="22" t="s">
        <v>485</v>
      </c>
      <c r="B71" s="67" t="s">
        <v>418</v>
      </c>
      <c r="C71" s="24" t="s">
        <v>508</v>
      </c>
      <c r="D71" s="25">
        <v>24439002.399999999</v>
      </c>
      <c r="E71" s="68">
        <v>16807345.52</v>
      </c>
      <c r="F71" s="69">
        <f t="shared" si="0"/>
        <v>7631656.879999999</v>
      </c>
    </row>
    <row r="72" spans="1:6" x14ac:dyDescent="0.2">
      <c r="A72" s="22" t="s">
        <v>487</v>
      </c>
      <c r="B72" s="67" t="s">
        <v>418</v>
      </c>
      <c r="C72" s="24" t="s">
        <v>509</v>
      </c>
      <c r="D72" s="25">
        <v>24439002.399999999</v>
      </c>
      <c r="E72" s="68">
        <v>16807345.52</v>
      </c>
      <c r="F72" s="69">
        <f t="shared" si="0"/>
        <v>7631656.879999999</v>
      </c>
    </row>
    <row r="73" spans="1:6" ht="38.25" x14ac:dyDescent="0.2">
      <c r="A73" s="22" t="s">
        <v>489</v>
      </c>
      <c r="B73" s="67" t="s">
        <v>418</v>
      </c>
      <c r="C73" s="24" t="s">
        <v>510</v>
      </c>
      <c r="D73" s="25">
        <v>24439002.399999999</v>
      </c>
      <c r="E73" s="68">
        <v>16807345.52</v>
      </c>
      <c r="F73" s="69">
        <f t="shared" si="0"/>
        <v>7631656.879999999</v>
      </c>
    </row>
    <row r="74" spans="1:6" ht="51" x14ac:dyDescent="0.2">
      <c r="A74" s="22" t="s">
        <v>511</v>
      </c>
      <c r="B74" s="67" t="s">
        <v>418</v>
      </c>
      <c r="C74" s="24" t="s">
        <v>512</v>
      </c>
      <c r="D74" s="25">
        <v>200000</v>
      </c>
      <c r="E74" s="68">
        <v>200000</v>
      </c>
      <c r="F74" s="69" t="str">
        <f t="shared" si="0"/>
        <v>-</v>
      </c>
    </row>
    <row r="75" spans="1:6" ht="25.5" x14ac:dyDescent="0.2">
      <c r="A75" s="22" t="s">
        <v>485</v>
      </c>
      <c r="B75" s="67" t="s">
        <v>418</v>
      </c>
      <c r="C75" s="24" t="s">
        <v>513</v>
      </c>
      <c r="D75" s="25">
        <v>200000</v>
      </c>
      <c r="E75" s="68">
        <v>200000</v>
      </c>
      <c r="F75" s="69" t="str">
        <f t="shared" si="0"/>
        <v>-</v>
      </c>
    </row>
    <row r="76" spans="1:6" x14ac:dyDescent="0.2">
      <c r="A76" s="22" t="s">
        <v>487</v>
      </c>
      <c r="B76" s="67" t="s">
        <v>418</v>
      </c>
      <c r="C76" s="24" t="s">
        <v>514</v>
      </c>
      <c r="D76" s="25">
        <v>200000</v>
      </c>
      <c r="E76" s="68">
        <v>200000</v>
      </c>
      <c r="F76" s="69" t="str">
        <f t="shared" si="0"/>
        <v>-</v>
      </c>
    </row>
    <row r="77" spans="1:6" ht="38.25" x14ac:dyDescent="0.2">
      <c r="A77" s="22" t="s">
        <v>489</v>
      </c>
      <c r="B77" s="67" t="s">
        <v>418</v>
      </c>
      <c r="C77" s="24" t="s">
        <v>515</v>
      </c>
      <c r="D77" s="25">
        <v>200000</v>
      </c>
      <c r="E77" s="68">
        <v>200000</v>
      </c>
      <c r="F77" s="69" t="str">
        <f t="shared" si="0"/>
        <v>-</v>
      </c>
    </row>
    <row r="78" spans="1:6" ht="51" x14ac:dyDescent="0.2">
      <c r="A78" s="22" t="s">
        <v>516</v>
      </c>
      <c r="B78" s="67" t="s">
        <v>418</v>
      </c>
      <c r="C78" s="24" t="s">
        <v>517</v>
      </c>
      <c r="D78" s="25">
        <v>95859</v>
      </c>
      <c r="E78" s="68">
        <v>95859</v>
      </c>
      <c r="F78" s="69" t="str">
        <f t="shared" si="0"/>
        <v>-</v>
      </c>
    </row>
    <row r="79" spans="1:6" ht="25.5" x14ac:dyDescent="0.2">
      <c r="A79" s="22" t="s">
        <v>485</v>
      </c>
      <c r="B79" s="67" t="s">
        <v>418</v>
      </c>
      <c r="C79" s="24" t="s">
        <v>518</v>
      </c>
      <c r="D79" s="25">
        <v>95859</v>
      </c>
      <c r="E79" s="68">
        <v>95859</v>
      </c>
      <c r="F79" s="69" t="str">
        <f t="shared" ref="F79:F142" si="1">IF(OR(D79="-",IF(E79="-",0,E79)&gt;=IF(D79="-",0,D79)),"-",IF(D79="-",0,D79)-IF(E79="-",0,E79))</f>
        <v>-</v>
      </c>
    </row>
    <row r="80" spans="1:6" x14ac:dyDescent="0.2">
      <c r="A80" s="22" t="s">
        <v>487</v>
      </c>
      <c r="B80" s="67" t="s">
        <v>418</v>
      </c>
      <c r="C80" s="24" t="s">
        <v>519</v>
      </c>
      <c r="D80" s="25">
        <v>95859</v>
      </c>
      <c r="E80" s="68">
        <v>95859</v>
      </c>
      <c r="F80" s="69" t="str">
        <f t="shared" si="1"/>
        <v>-</v>
      </c>
    </row>
    <row r="81" spans="1:6" x14ac:dyDescent="0.2">
      <c r="A81" s="22" t="s">
        <v>495</v>
      </c>
      <c r="B81" s="67" t="s">
        <v>418</v>
      </c>
      <c r="C81" s="24" t="s">
        <v>520</v>
      </c>
      <c r="D81" s="25">
        <v>95859</v>
      </c>
      <c r="E81" s="68">
        <v>95859</v>
      </c>
      <c r="F81" s="69" t="str">
        <f t="shared" si="1"/>
        <v>-</v>
      </c>
    </row>
    <row r="82" spans="1:6" ht="51" x14ac:dyDescent="0.2">
      <c r="A82" s="22" t="s">
        <v>521</v>
      </c>
      <c r="B82" s="67" t="s">
        <v>418</v>
      </c>
      <c r="C82" s="24" t="s">
        <v>522</v>
      </c>
      <c r="D82" s="25">
        <v>122875</v>
      </c>
      <c r="E82" s="68">
        <v>122875</v>
      </c>
      <c r="F82" s="69" t="str">
        <f t="shared" si="1"/>
        <v>-</v>
      </c>
    </row>
    <row r="83" spans="1:6" ht="25.5" x14ac:dyDescent="0.2">
      <c r="A83" s="22" t="s">
        <v>485</v>
      </c>
      <c r="B83" s="67" t="s">
        <v>418</v>
      </c>
      <c r="C83" s="24" t="s">
        <v>523</v>
      </c>
      <c r="D83" s="25">
        <v>122875</v>
      </c>
      <c r="E83" s="68">
        <v>122875</v>
      </c>
      <c r="F83" s="69" t="str">
        <f t="shared" si="1"/>
        <v>-</v>
      </c>
    </row>
    <row r="84" spans="1:6" x14ac:dyDescent="0.2">
      <c r="A84" s="22" t="s">
        <v>487</v>
      </c>
      <c r="B84" s="67" t="s">
        <v>418</v>
      </c>
      <c r="C84" s="24" t="s">
        <v>524</v>
      </c>
      <c r="D84" s="25">
        <v>122875</v>
      </c>
      <c r="E84" s="68">
        <v>122875</v>
      </c>
      <c r="F84" s="69" t="str">
        <f t="shared" si="1"/>
        <v>-</v>
      </c>
    </row>
    <row r="85" spans="1:6" ht="38.25" x14ac:dyDescent="0.2">
      <c r="A85" s="22" t="s">
        <v>489</v>
      </c>
      <c r="B85" s="67" t="s">
        <v>418</v>
      </c>
      <c r="C85" s="24" t="s">
        <v>525</v>
      </c>
      <c r="D85" s="25">
        <v>122875</v>
      </c>
      <c r="E85" s="68">
        <v>122875</v>
      </c>
      <c r="F85" s="69" t="str">
        <f t="shared" si="1"/>
        <v>-</v>
      </c>
    </row>
    <row r="86" spans="1:6" ht="51" x14ac:dyDescent="0.2">
      <c r="A86" s="22" t="s">
        <v>526</v>
      </c>
      <c r="B86" s="67" t="s">
        <v>418</v>
      </c>
      <c r="C86" s="24" t="s">
        <v>527</v>
      </c>
      <c r="D86" s="25">
        <v>6323498</v>
      </c>
      <c r="E86" s="68">
        <v>4327214.37</v>
      </c>
      <c r="F86" s="69">
        <f t="shared" si="1"/>
        <v>1996283.63</v>
      </c>
    </row>
    <row r="87" spans="1:6" ht="25.5" x14ac:dyDescent="0.2">
      <c r="A87" s="22" t="s">
        <v>485</v>
      </c>
      <c r="B87" s="67" t="s">
        <v>418</v>
      </c>
      <c r="C87" s="24" t="s">
        <v>528</v>
      </c>
      <c r="D87" s="25">
        <v>6323498</v>
      </c>
      <c r="E87" s="68">
        <v>4327214.37</v>
      </c>
      <c r="F87" s="69">
        <f t="shared" si="1"/>
        <v>1996283.63</v>
      </c>
    </row>
    <row r="88" spans="1:6" x14ac:dyDescent="0.2">
      <c r="A88" s="22" t="s">
        <v>487</v>
      </c>
      <c r="B88" s="67" t="s">
        <v>418</v>
      </c>
      <c r="C88" s="24" t="s">
        <v>529</v>
      </c>
      <c r="D88" s="25">
        <v>6323498</v>
      </c>
      <c r="E88" s="68">
        <v>4327214.37</v>
      </c>
      <c r="F88" s="69">
        <f t="shared" si="1"/>
        <v>1996283.63</v>
      </c>
    </row>
    <row r="89" spans="1:6" ht="38.25" x14ac:dyDescent="0.2">
      <c r="A89" s="22" t="s">
        <v>489</v>
      </c>
      <c r="B89" s="67" t="s">
        <v>418</v>
      </c>
      <c r="C89" s="24" t="s">
        <v>530</v>
      </c>
      <c r="D89" s="25">
        <v>6139590</v>
      </c>
      <c r="E89" s="68">
        <v>4143306.47</v>
      </c>
      <c r="F89" s="69">
        <f t="shared" si="1"/>
        <v>1996283.5299999998</v>
      </c>
    </row>
    <row r="90" spans="1:6" x14ac:dyDescent="0.2">
      <c r="A90" s="22" t="s">
        <v>495</v>
      </c>
      <c r="B90" s="67" t="s">
        <v>418</v>
      </c>
      <c r="C90" s="24" t="s">
        <v>531</v>
      </c>
      <c r="D90" s="25">
        <v>183908</v>
      </c>
      <c r="E90" s="68">
        <v>183907.9</v>
      </c>
      <c r="F90" s="69">
        <f t="shared" si="1"/>
        <v>0.10000000000582077</v>
      </c>
    </row>
    <row r="91" spans="1:6" ht="38.25" x14ac:dyDescent="0.2">
      <c r="A91" s="22" t="s">
        <v>532</v>
      </c>
      <c r="B91" s="67" t="s">
        <v>418</v>
      </c>
      <c r="C91" s="24" t="s">
        <v>533</v>
      </c>
      <c r="D91" s="25">
        <v>50533140</v>
      </c>
      <c r="E91" s="68">
        <v>34342172.530000001</v>
      </c>
      <c r="F91" s="69">
        <f t="shared" si="1"/>
        <v>16190967.469999999</v>
      </c>
    </row>
    <row r="92" spans="1:6" ht="25.5" x14ac:dyDescent="0.2">
      <c r="A92" s="22" t="s">
        <v>485</v>
      </c>
      <c r="B92" s="67" t="s">
        <v>418</v>
      </c>
      <c r="C92" s="24" t="s">
        <v>534</v>
      </c>
      <c r="D92" s="25">
        <v>50533140</v>
      </c>
      <c r="E92" s="68">
        <v>34342172.530000001</v>
      </c>
      <c r="F92" s="69">
        <f t="shared" si="1"/>
        <v>16190967.469999999</v>
      </c>
    </row>
    <row r="93" spans="1:6" x14ac:dyDescent="0.2">
      <c r="A93" s="22" t="s">
        <v>487</v>
      </c>
      <c r="B93" s="67" t="s">
        <v>418</v>
      </c>
      <c r="C93" s="24" t="s">
        <v>535</v>
      </c>
      <c r="D93" s="25">
        <v>50533140</v>
      </c>
      <c r="E93" s="68">
        <v>34342172.530000001</v>
      </c>
      <c r="F93" s="69">
        <f t="shared" si="1"/>
        <v>16190967.469999999</v>
      </c>
    </row>
    <row r="94" spans="1:6" ht="38.25" x14ac:dyDescent="0.2">
      <c r="A94" s="22" t="s">
        <v>489</v>
      </c>
      <c r="B94" s="67" t="s">
        <v>418</v>
      </c>
      <c r="C94" s="24" t="s">
        <v>536</v>
      </c>
      <c r="D94" s="25">
        <v>50238670</v>
      </c>
      <c r="E94" s="68">
        <v>34112702.530000001</v>
      </c>
      <c r="F94" s="69">
        <f t="shared" si="1"/>
        <v>16125967.469999999</v>
      </c>
    </row>
    <row r="95" spans="1:6" x14ac:dyDescent="0.2">
      <c r="A95" s="22" t="s">
        <v>495</v>
      </c>
      <c r="B95" s="67" t="s">
        <v>418</v>
      </c>
      <c r="C95" s="24" t="s">
        <v>537</v>
      </c>
      <c r="D95" s="25">
        <v>294470</v>
      </c>
      <c r="E95" s="68">
        <v>229470</v>
      </c>
      <c r="F95" s="69">
        <f t="shared" si="1"/>
        <v>65000</v>
      </c>
    </row>
    <row r="96" spans="1:6" ht="38.25" x14ac:dyDescent="0.2">
      <c r="A96" s="22" t="s">
        <v>538</v>
      </c>
      <c r="B96" s="67" t="s">
        <v>418</v>
      </c>
      <c r="C96" s="24" t="s">
        <v>539</v>
      </c>
      <c r="D96" s="25">
        <v>300000</v>
      </c>
      <c r="E96" s="68">
        <v>300000</v>
      </c>
      <c r="F96" s="69" t="str">
        <f t="shared" si="1"/>
        <v>-</v>
      </c>
    </row>
    <row r="97" spans="1:6" ht="25.5" x14ac:dyDescent="0.2">
      <c r="A97" s="22" t="s">
        <v>485</v>
      </c>
      <c r="B97" s="67" t="s">
        <v>418</v>
      </c>
      <c r="C97" s="24" t="s">
        <v>540</v>
      </c>
      <c r="D97" s="25">
        <v>300000</v>
      </c>
      <c r="E97" s="68">
        <v>300000</v>
      </c>
      <c r="F97" s="69" t="str">
        <f t="shared" si="1"/>
        <v>-</v>
      </c>
    </row>
    <row r="98" spans="1:6" x14ac:dyDescent="0.2">
      <c r="A98" s="22" t="s">
        <v>487</v>
      </c>
      <c r="B98" s="67" t="s">
        <v>418</v>
      </c>
      <c r="C98" s="24" t="s">
        <v>541</v>
      </c>
      <c r="D98" s="25">
        <v>300000</v>
      </c>
      <c r="E98" s="68">
        <v>300000</v>
      </c>
      <c r="F98" s="69" t="str">
        <f t="shared" si="1"/>
        <v>-</v>
      </c>
    </row>
    <row r="99" spans="1:6" ht="38.25" x14ac:dyDescent="0.2">
      <c r="A99" s="22" t="s">
        <v>489</v>
      </c>
      <c r="B99" s="67" t="s">
        <v>418</v>
      </c>
      <c r="C99" s="24" t="s">
        <v>542</v>
      </c>
      <c r="D99" s="25">
        <v>300000</v>
      </c>
      <c r="E99" s="68">
        <v>300000</v>
      </c>
      <c r="F99" s="69" t="str">
        <f t="shared" si="1"/>
        <v>-</v>
      </c>
    </row>
    <row r="100" spans="1:6" x14ac:dyDescent="0.2">
      <c r="A100" s="22" t="s">
        <v>543</v>
      </c>
      <c r="B100" s="67" t="s">
        <v>418</v>
      </c>
      <c r="C100" s="24" t="s">
        <v>544</v>
      </c>
      <c r="D100" s="25">
        <v>34558598.670000002</v>
      </c>
      <c r="E100" s="68">
        <v>24333263.93</v>
      </c>
      <c r="F100" s="69">
        <f t="shared" si="1"/>
        <v>10225334.740000002</v>
      </c>
    </row>
    <row r="101" spans="1:6" ht="51" x14ac:dyDescent="0.2">
      <c r="A101" s="78" t="s">
        <v>545</v>
      </c>
      <c r="B101" s="67" t="s">
        <v>418</v>
      </c>
      <c r="C101" s="24" t="s">
        <v>546</v>
      </c>
      <c r="D101" s="25">
        <v>4214431.91</v>
      </c>
      <c r="E101" s="68">
        <v>2896245.15</v>
      </c>
      <c r="F101" s="69">
        <f t="shared" si="1"/>
        <v>1318186.7600000002</v>
      </c>
    </row>
    <row r="102" spans="1:6" ht="38.25" x14ac:dyDescent="0.2">
      <c r="A102" s="22" t="s">
        <v>428</v>
      </c>
      <c r="B102" s="67" t="s">
        <v>418</v>
      </c>
      <c r="C102" s="24" t="s">
        <v>547</v>
      </c>
      <c r="D102" s="25">
        <v>3953960.06</v>
      </c>
      <c r="E102" s="68">
        <v>2674512.12</v>
      </c>
      <c r="F102" s="69">
        <f t="shared" si="1"/>
        <v>1279447.94</v>
      </c>
    </row>
    <row r="103" spans="1:6" x14ac:dyDescent="0.2">
      <c r="A103" s="22" t="s">
        <v>430</v>
      </c>
      <c r="B103" s="67" t="s">
        <v>418</v>
      </c>
      <c r="C103" s="24" t="s">
        <v>548</v>
      </c>
      <c r="D103" s="25">
        <v>3953960.06</v>
      </c>
      <c r="E103" s="68">
        <v>2674512.12</v>
      </c>
      <c r="F103" s="69">
        <f t="shared" si="1"/>
        <v>1279447.94</v>
      </c>
    </row>
    <row r="104" spans="1:6" x14ac:dyDescent="0.2">
      <c r="A104" s="22" t="s">
        <v>432</v>
      </c>
      <c r="B104" s="67" t="s">
        <v>418</v>
      </c>
      <c r="C104" s="24" t="s">
        <v>549</v>
      </c>
      <c r="D104" s="25">
        <v>2996916.04</v>
      </c>
      <c r="E104" s="68">
        <v>2042573.65</v>
      </c>
      <c r="F104" s="69">
        <f t="shared" si="1"/>
        <v>954342.39000000013</v>
      </c>
    </row>
    <row r="105" spans="1:6" ht="38.25" x14ac:dyDescent="0.2">
      <c r="A105" s="22" t="s">
        <v>434</v>
      </c>
      <c r="B105" s="67" t="s">
        <v>418</v>
      </c>
      <c r="C105" s="24" t="s">
        <v>550</v>
      </c>
      <c r="D105" s="25">
        <v>957044.02</v>
      </c>
      <c r="E105" s="68">
        <v>631938.47</v>
      </c>
      <c r="F105" s="69">
        <f t="shared" si="1"/>
        <v>325105.55000000005</v>
      </c>
    </row>
    <row r="106" spans="1:6" ht="25.5" x14ac:dyDescent="0.2">
      <c r="A106" s="22" t="s">
        <v>456</v>
      </c>
      <c r="B106" s="67" t="s">
        <v>418</v>
      </c>
      <c r="C106" s="24" t="s">
        <v>551</v>
      </c>
      <c r="D106" s="25">
        <v>260471.85</v>
      </c>
      <c r="E106" s="68">
        <v>221733.03</v>
      </c>
      <c r="F106" s="69">
        <f t="shared" si="1"/>
        <v>38738.820000000007</v>
      </c>
    </row>
    <row r="107" spans="1:6" ht="25.5" x14ac:dyDescent="0.2">
      <c r="A107" s="22" t="s">
        <v>458</v>
      </c>
      <c r="B107" s="67" t="s">
        <v>418</v>
      </c>
      <c r="C107" s="24" t="s">
        <v>552</v>
      </c>
      <c r="D107" s="25">
        <v>260471.85</v>
      </c>
      <c r="E107" s="68">
        <v>221733.03</v>
      </c>
      <c r="F107" s="69">
        <f t="shared" si="1"/>
        <v>38738.820000000007</v>
      </c>
    </row>
    <row r="108" spans="1:6" x14ac:dyDescent="0.2">
      <c r="A108" s="22" t="s">
        <v>460</v>
      </c>
      <c r="B108" s="67" t="s">
        <v>418</v>
      </c>
      <c r="C108" s="24" t="s">
        <v>553</v>
      </c>
      <c r="D108" s="25">
        <v>260471.85</v>
      </c>
      <c r="E108" s="68">
        <v>221733.03</v>
      </c>
      <c r="F108" s="69">
        <f t="shared" si="1"/>
        <v>38738.820000000007</v>
      </c>
    </row>
    <row r="109" spans="1:6" ht="51" x14ac:dyDescent="0.2">
      <c r="A109" s="22" t="s">
        <v>554</v>
      </c>
      <c r="B109" s="67" t="s">
        <v>418</v>
      </c>
      <c r="C109" s="24" t="s">
        <v>555</v>
      </c>
      <c r="D109" s="25">
        <v>30344166.760000002</v>
      </c>
      <c r="E109" s="68">
        <v>21437018.780000001</v>
      </c>
      <c r="F109" s="69">
        <f t="shared" si="1"/>
        <v>8907147.9800000004</v>
      </c>
    </row>
    <row r="110" spans="1:6" ht="38.25" x14ac:dyDescent="0.2">
      <c r="A110" s="22" t="s">
        <v>428</v>
      </c>
      <c r="B110" s="67" t="s">
        <v>418</v>
      </c>
      <c r="C110" s="24" t="s">
        <v>556</v>
      </c>
      <c r="D110" s="25">
        <v>30290166.760000002</v>
      </c>
      <c r="E110" s="68">
        <v>21411594.780000001</v>
      </c>
      <c r="F110" s="69">
        <f t="shared" si="1"/>
        <v>8878571.9800000004</v>
      </c>
    </row>
    <row r="111" spans="1:6" x14ac:dyDescent="0.2">
      <c r="A111" s="22" t="s">
        <v>557</v>
      </c>
      <c r="B111" s="67" t="s">
        <v>418</v>
      </c>
      <c r="C111" s="24" t="s">
        <v>558</v>
      </c>
      <c r="D111" s="25">
        <v>30290166.760000002</v>
      </c>
      <c r="E111" s="68">
        <v>21411594.780000001</v>
      </c>
      <c r="F111" s="69">
        <f t="shared" si="1"/>
        <v>8878571.9800000004</v>
      </c>
    </row>
    <row r="112" spans="1:6" x14ac:dyDescent="0.2">
      <c r="A112" s="22" t="s">
        <v>559</v>
      </c>
      <c r="B112" s="67" t="s">
        <v>418</v>
      </c>
      <c r="C112" s="24" t="s">
        <v>560</v>
      </c>
      <c r="D112" s="25">
        <v>23210621.98</v>
      </c>
      <c r="E112" s="68">
        <v>16176367.380000001</v>
      </c>
      <c r="F112" s="69">
        <f t="shared" si="1"/>
        <v>7034254.5999999996</v>
      </c>
    </row>
    <row r="113" spans="1:6" ht="25.5" x14ac:dyDescent="0.2">
      <c r="A113" s="22" t="s">
        <v>561</v>
      </c>
      <c r="B113" s="67" t="s">
        <v>418</v>
      </c>
      <c r="C113" s="24" t="s">
        <v>562</v>
      </c>
      <c r="D113" s="25">
        <v>7079544.7800000003</v>
      </c>
      <c r="E113" s="68">
        <v>5235227.4000000004</v>
      </c>
      <c r="F113" s="69">
        <f t="shared" si="1"/>
        <v>1844317.38</v>
      </c>
    </row>
    <row r="114" spans="1:6" ht="25.5" x14ac:dyDescent="0.2">
      <c r="A114" s="22" t="s">
        <v>456</v>
      </c>
      <c r="B114" s="67" t="s">
        <v>418</v>
      </c>
      <c r="C114" s="24" t="s">
        <v>563</v>
      </c>
      <c r="D114" s="25">
        <v>54000</v>
      </c>
      <c r="E114" s="68">
        <v>25424</v>
      </c>
      <c r="F114" s="69">
        <f t="shared" si="1"/>
        <v>28576</v>
      </c>
    </row>
    <row r="115" spans="1:6" ht="25.5" x14ac:dyDescent="0.2">
      <c r="A115" s="22" t="s">
        <v>458</v>
      </c>
      <c r="B115" s="67" t="s">
        <v>418</v>
      </c>
      <c r="C115" s="24" t="s">
        <v>564</v>
      </c>
      <c r="D115" s="25">
        <v>54000</v>
      </c>
      <c r="E115" s="68">
        <v>25424</v>
      </c>
      <c r="F115" s="69">
        <f t="shared" si="1"/>
        <v>28576</v>
      </c>
    </row>
    <row r="116" spans="1:6" x14ac:dyDescent="0.2">
      <c r="A116" s="22" t="s">
        <v>460</v>
      </c>
      <c r="B116" s="67" t="s">
        <v>418</v>
      </c>
      <c r="C116" s="24" t="s">
        <v>565</v>
      </c>
      <c r="D116" s="25">
        <v>54000</v>
      </c>
      <c r="E116" s="68">
        <v>25424</v>
      </c>
      <c r="F116" s="69">
        <f t="shared" si="1"/>
        <v>28576</v>
      </c>
    </row>
    <row r="117" spans="1:6" x14ac:dyDescent="0.2">
      <c r="A117" s="76" t="s">
        <v>566</v>
      </c>
      <c r="B117" s="62" t="s">
        <v>418</v>
      </c>
      <c r="C117" s="63" t="s">
        <v>567</v>
      </c>
      <c r="D117" s="64">
        <v>1033062325.13</v>
      </c>
      <c r="E117" s="65">
        <v>720503319.97000003</v>
      </c>
      <c r="F117" s="66">
        <f t="shared" si="1"/>
        <v>312559005.15999997</v>
      </c>
    </row>
    <row r="118" spans="1:6" x14ac:dyDescent="0.2">
      <c r="A118" s="76" t="s">
        <v>470</v>
      </c>
      <c r="B118" s="62" t="s">
        <v>418</v>
      </c>
      <c r="C118" s="63" t="s">
        <v>568</v>
      </c>
      <c r="D118" s="64">
        <v>973964655.13999999</v>
      </c>
      <c r="E118" s="65">
        <v>690764674.98000002</v>
      </c>
      <c r="F118" s="66">
        <f t="shared" si="1"/>
        <v>283199980.15999997</v>
      </c>
    </row>
    <row r="119" spans="1:6" x14ac:dyDescent="0.2">
      <c r="A119" s="22" t="s">
        <v>569</v>
      </c>
      <c r="B119" s="67" t="s">
        <v>418</v>
      </c>
      <c r="C119" s="24" t="s">
        <v>570</v>
      </c>
      <c r="D119" s="25">
        <v>419187132.91000003</v>
      </c>
      <c r="E119" s="68">
        <v>293087492.17000002</v>
      </c>
      <c r="F119" s="69">
        <f t="shared" si="1"/>
        <v>126099640.74000001</v>
      </c>
    </row>
    <row r="120" spans="1:6" ht="51" x14ac:dyDescent="0.2">
      <c r="A120" s="22" t="s">
        <v>571</v>
      </c>
      <c r="B120" s="67" t="s">
        <v>418</v>
      </c>
      <c r="C120" s="24" t="s">
        <v>572</v>
      </c>
      <c r="D120" s="25">
        <v>130746642.91</v>
      </c>
      <c r="E120" s="68">
        <v>96833946.170000002</v>
      </c>
      <c r="F120" s="69">
        <f t="shared" si="1"/>
        <v>33912696.739999995</v>
      </c>
    </row>
    <row r="121" spans="1:6" ht="25.5" x14ac:dyDescent="0.2">
      <c r="A121" s="22" t="s">
        <v>485</v>
      </c>
      <c r="B121" s="67" t="s">
        <v>418</v>
      </c>
      <c r="C121" s="24" t="s">
        <v>573</v>
      </c>
      <c r="D121" s="25">
        <v>130746642.91</v>
      </c>
      <c r="E121" s="68">
        <v>96833946.170000002</v>
      </c>
      <c r="F121" s="69">
        <f t="shared" si="1"/>
        <v>33912696.739999995</v>
      </c>
    </row>
    <row r="122" spans="1:6" x14ac:dyDescent="0.2">
      <c r="A122" s="22" t="s">
        <v>487</v>
      </c>
      <c r="B122" s="67" t="s">
        <v>418</v>
      </c>
      <c r="C122" s="24" t="s">
        <v>574</v>
      </c>
      <c r="D122" s="25">
        <v>93266879.670000002</v>
      </c>
      <c r="E122" s="68">
        <v>69818877.280000001</v>
      </c>
      <c r="F122" s="69">
        <f t="shared" si="1"/>
        <v>23448002.390000001</v>
      </c>
    </row>
    <row r="123" spans="1:6" ht="38.25" x14ac:dyDescent="0.2">
      <c r="A123" s="22" t="s">
        <v>489</v>
      </c>
      <c r="B123" s="67" t="s">
        <v>418</v>
      </c>
      <c r="C123" s="24" t="s">
        <v>575</v>
      </c>
      <c r="D123" s="25">
        <v>93144479.670000002</v>
      </c>
      <c r="E123" s="68">
        <v>69726477.280000001</v>
      </c>
      <c r="F123" s="69">
        <f t="shared" si="1"/>
        <v>23418002.390000001</v>
      </c>
    </row>
    <row r="124" spans="1:6" x14ac:dyDescent="0.2">
      <c r="A124" s="22" t="s">
        <v>495</v>
      </c>
      <c r="B124" s="67" t="s">
        <v>418</v>
      </c>
      <c r="C124" s="24" t="s">
        <v>576</v>
      </c>
      <c r="D124" s="25">
        <v>122400</v>
      </c>
      <c r="E124" s="68">
        <v>92400</v>
      </c>
      <c r="F124" s="69">
        <f t="shared" si="1"/>
        <v>30000</v>
      </c>
    </row>
    <row r="125" spans="1:6" x14ac:dyDescent="0.2">
      <c r="A125" s="22" t="s">
        <v>577</v>
      </c>
      <c r="B125" s="67" t="s">
        <v>418</v>
      </c>
      <c r="C125" s="24" t="s">
        <v>578</v>
      </c>
      <c r="D125" s="25">
        <v>37479763.240000002</v>
      </c>
      <c r="E125" s="68">
        <v>27015068.890000001</v>
      </c>
      <c r="F125" s="69">
        <f t="shared" si="1"/>
        <v>10464694.350000001</v>
      </c>
    </row>
    <row r="126" spans="1:6" ht="38.25" x14ac:dyDescent="0.2">
      <c r="A126" s="22" t="s">
        <v>579</v>
      </c>
      <c r="B126" s="67" t="s">
        <v>418</v>
      </c>
      <c r="C126" s="24" t="s">
        <v>580</v>
      </c>
      <c r="D126" s="25">
        <v>37479763.240000002</v>
      </c>
      <c r="E126" s="68">
        <v>27015068.890000001</v>
      </c>
      <c r="F126" s="69">
        <f t="shared" si="1"/>
        <v>10464694.350000001</v>
      </c>
    </row>
    <row r="127" spans="1:6" ht="153" x14ac:dyDescent="0.2">
      <c r="A127" s="78" t="s">
        <v>581</v>
      </c>
      <c r="B127" s="67" t="s">
        <v>418</v>
      </c>
      <c r="C127" s="24" t="s">
        <v>582</v>
      </c>
      <c r="D127" s="25">
        <v>89515590</v>
      </c>
      <c r="E127" s="68">
        <v>64681605</v>
      </c>
      <c r="F127" s="69">
        <f t="shared" si="1"/>
        <v>24833985</v>
      </c>
    </row>
    <row r="128" spans="1:6" ht="25.5" x14ac:dyDescent="0.2">
      <c r="A128" s="22" t="s">
        <v>485</v>
      </c>
      <c r="B128" s="67" t="s">
        <v>418</v>
      </c>
      <c r="C128" s="24" t="s">
        <v>583</v>
      </c>
      <c r="D128" s="25">
        <v>89515590</v>
      </c>
      <c r="E128" s="68">
        <v>64681605</v>
      </c>
      <c r="F128" s="69">
        <f t="shared" si="1"/>
        <v>24833985</v>
      </c>
    </row>
    <row r="129" spans="1:6" x14ac:dyDescent="0.2">
      <c r="A129" s="22" t="s">
        <v>487</v>
      </c>
      <c r="B129" s="67" t="s">
        <v>418</v>
      </c>
      <c r="C129" s="24" t="s">
        <v>584</v>
      </c>
      <c r="D129" s="25">
        <v>63751529</v>
      </c>
      <c r="E129" s="68">
        <v>46268513.829999998</v>
      </c>
      <c r="F129" s="69">
        <f t="shared" si="1"/>
        <v>17483015.170000002</v>
      </c>
    </row>
    <row r="130" spans="1:6" ht="38.25" x14ac:dyDescent="0.2">
      <c r="A130" s="22" t="s">
        <v>489</v>
      </c>
      <c r="B130" s="67" t="s">
        <v>418</v>
      </c>
      <c r="C130" s="24" t="s">
        <v>585</v>
      </c>
      <c r="D130" s="25">
        <v>63751529</v>
      </c>
      <c r="E130" s="68">
        <v>46268513.829999998</v>
      </c>
      <c r="F130" s="69">
        <f t="shared" si="1"/>
        <v>17483015.170000002</v>
      </c>
    </row>
    <row r="131" spans="1:6" x14ac:dyDescent="0.2">
      <c r="A131" s="22" t="s">
        <v>577</v>
      </c>
      <c r="B131" s="67" t="s">
        <v>418</v>
      </c>
      <c r="C131" s="24" t="s">
        <v>586</v>
      </c>
      <c r="D131" s="25">
        <v>25764061</v>
      </c>
      <c r="E131" s="68">
        <v>18413091.170000002</v>
      </c>
      <c r="F131" s="69">
        <f t="shared" si="1"/>
        <v>7350969.8299999982</v>
      </c>
    </row>
    <row r="132" spans="1:6" ht="38.25" x14ac:dyDescent="0.2">
      <c r="A132" s="22" t="s">
        <v>579</v>
      </c>
      <c r="B132" s="67" t="s">
        <v>418</v>
      </c>
      <c r="C132" s="24" t="s">
        <v>587</v>
      </c>
      <c r="D132" s="25">
        <v>25764061</v>
      </c>
      <c r="E132" s="68">
        <v>18413091.170000002</v>
      </c>
      <c r="F132" s="69">
        <f t="shared" si="1"/>
        <v>7350969.8299999982</v>
      </c>
    </row>
    <row r="133" spans="1:6" ht="102" x14ac:dyDescent="0.2">
      <c r="A133" s="78" t="s">
        <v>588</v>
      </c>
      <c r="B133" s="67" t="s">
        <v>418</v>
      </c>
      <c r="C133" s="24" t="s">
        <v>589</v>
      </c>
      <c r="D133" s="25">
        <v>2184000</v>
      </c>
      <c r="E133" s="68">
        <v>1502875</v>
      </c>
      <c r="F133" s="69">
        <f t="shared" si="1"/>
        <v>681125</v>
      </c>
    </row>
    <row r="134" spans="1:6" ht="25.5" x14ac:dyDescent="0.2">
      <c r="A134" s="22" t="s">
        <v>485</v>
      </c>
      <c r="B134" s="67" t="s">
        <v>418</v>
      </c>
      <c r="C134" s="24" t="s">
        <v>590</v>
      </c>
      <c r="D134" s="25">
        <v>2184000</v>
      </c>
      <c r="E134" s="68">
        <v>1502875</v>
      </c>
      <c r="F134" s="69">
        <f t="shared" si="1"/>
        <v>681125</v>
      </c>
    </row>
    <row r="135" spans="1:6" x14ac:dyDescent="0.2">
      <c r="A135" s="22" t="s">
        <v>487</v>
      </c>
      <c r="B135" s="67" t="s">
        <v>418</v>
      </c>
      <c r="C135" s="24" t="s">
        <v>591</v>
      </c>
      <c r="D135" s="25">
        <v>1891500</v>
      </c>
      <c r="E135" s="68">
        <v>1210375</v>
      </c>
      <c r="F135" s="69">
        <f t="shared" si="1"/>
        <v>681125</v>
      </c>
    </row>
    <row r="136" spans="1:6" ht="38.25" x14ac:dyDescent="0.2">
      <c r="A136" s="22" t="s">
        <v>489</v>
      </c>
      <c r="B136" s="67" t="s">
        <v>418</v>
      </c>
      <c r="C136" s="24" t="s">
        <v>592</v>
      </c>
      <c r="D136" s="25">
        <v>1891500</v>
      </c>
      <c r="E136" s="68">
        <v>1210375</v>
      </c>
      <c r="F136" s="69">
        <f t="shared" si="1"/>
        <v>681125</v>
      </c>
    </row>
    <row r="137" spans="1:6" x14ac:dyDescent="0.2">
      <c r="A137" s="22" t="s">
        <v>577</v>
      </c>
      <c r="B137" s="67" t="s">
        <v>418</v>
      </c>
      <c r="C137" s="24" t="s">
        <v>593</v>
      </c>
      <c r="D137" s="25">
        <v>292500</v>
      </c>
      <c r="E137" s="68">
        <v>292500</v>
      </c>
      <c r="F137" s="69" t="str">
        <f t="shared" si="1"/>
        <v>-</v>
      </c>
    </row>
    <row r="138" spans="1:6" ht="38.25" x14ac:dyDescent="0.2">
      <c r="A138" s="22" t="s">
        <v>579</v>
      </c>
      <c r="B138" s="67" t="s">
        <v>418</v>
      </c>
      <c r="C138" s="24" t="s">
        <v>594</v>
      </c>
      <c r="D138" s="25">
        <v>292500</v>
      </c>
      <c r="E138" s="68">
        <v>292500</v>
      </c>
      <c r="F138" s="69" t="str">
        <f t="shared" si="1"/>
        <v>-</v>
      </c>
    </row>
    <row r="139" spans="1:6" ht="153" x14ac:dyDescent="0.2">
      <c r="A139" s="78" t="s">
        <v>595</v>
      </c>
      <c r="B139" s="67" t="s">
        <v>418</v>
      </c>
      <c r="C139" s="24" t="s">
        <v>596</v>
      </c>
      <c r="D139" s="25">
        <v>196381900</v>
      </c>
      <c r="E139" s="68">
        <v>129710066</v>
      </c>
      <c r="F139" s="69">
        <f t="shared" si="1"/>
        <v>66671834</v>
      </c>
    </row>
    <row r="140" spans="1:6" ht="25.5" x14ac:dyDescent="0.2">
      <c r="A140" s="22" t="s">
        <v>485</v>
      </c>
      <c r="B140" s="67" t="s">
        <v>418</v>
      </c>
      <c r="C140" s="24" t="s">
        <v>597</v>
      </c>
      <c r="D140" s="25">
        <v>196381900</v>
      </c>
      <c r="E140" s="68">
        <v>129710066</v>
      </c>
      <c r="F140" s="69">
        <f t="shared" si="1"/>
        <v>66671834</v>
      </c>
    </row>
    <row r="141" spans="1:6" x14ac:dyDescent="0.2">
      <c r="A141" s="22" t="s">
        <v>487</v>
      </c>
      <c r="B141" s="67" t="s">
        <v>418</v>
      </c>
      <c r="C141" s="24" t="s">
        <v>598</v>
      </c>
      <c r="D141" s="25">
        <v>142242825</v>
      </c>
      <c r="E141" s="68">
        <v>93172984.239999995</v>
      </c>
      <c r="F141" s="69">
        <f t="shared" si="1"/>
        <v>49069840.760000005</v>
      </c>
    </row>
    <row r="142" spans="1:6" ht="38.25" x14ac:dyDescent="0.2">
      <c r="A142" s="22" t="s">
        <v>489</v>
      </c>
      <c r="B142" s="67" t="s">
        <v>418</v>
      </c>
      <c r="C142" s="24" t="s">
        <v>599</v>
      </c>
      <c r="D142" s="25">
        <v>142242825</v>
      </c>
      <c r="E142" s="68">
        <v>93172984.239999995</v>
      </c>
      <c r="F142" s="69">
        <f t="shared" si="1"/>
        <v>49069840.760000005</v>
      </c>
    </row>
    <row r="143" spans="1:6" x14ac:dyDescent="0.2">
      <c r="A143" s="22" t="s">
        <v>577</v>
      </c>
      <c r="B143" s="67" t="s">
        <v>418</v>
      </c>
      <c r="C143" s="24" t="s">
        <v>600</v>
      </c>
      <c r="D143" s="25">
        <v>54139075</v>
      </c>
      <c r="E143" s="68">
        <v>36537081.759999998</v>
      </c>
      <c r="F143" s="69">
        <f t="shared" ref="F143:F206" si="2">IF(OR(D143="-",IF(E143="-",0,E143)&gt;=IF(D143="-",0,D143)),"-",IF(D143="-",0,D143)-IF(E143="-",0,E143))</f>
        <v>17601993.240000002</v>
      </c>
    </row>
    <row r="144" spans="1:6" ht="38.25" x14ac:dyDescent="0.2">
      <c r="A144" s="22" t="s">
        <v>579</v>
      </c>
      <c r="B144" s="67" t="s">
        <v>418</v>
      </c>
      <c r="C144" s="24" t="s">
        <v>601</v>
      </c>
      <c r="D144" s="25">
        <v>54139075</v>
      </c>
      <c r="E144" s="68">
        <v>36537081.759999998</v>
      </c>
      <c r="F144" s="69">
        <f t="shared" si="2"/>
        <v>17601993.240000002</v>
      </c>
    </row>
    <row r="145" spans="1:6" ht="38.25" x14ac:dyDescent="0.2">
      <c r="A145" s="22" t="s">
        <v>602</v>
      </c>
      <c r="B145" s="67" t="s">
        <v>418</v>
      </c>
      <c r="C145" s="24" t="s">
        <v>603</v>
      </c>
      <c r="D145" s="25">
        <v>216000</v>
      </c>
      <c r="E145" s="68">
        <v>216000</v>
      </c>
      <c r="F145" s="69" t="str">
        <f t="shared" si="2"/>
        <v>-</v>
      </c>
    </row>
    <row r="146" spans="1:6" ht="25.5" x14ac:dyDescent="0.2">
      <c r="A146" s="22" t="s">
        <v>485</v>
      </c>
      <c r="B146" s="67" t="s">
        <v>418</v>
      </c>
      <c r="C146" s="24" t="s">
        <v>604</v>
      </c>
      <c r="D146" s="25">
        <v>216000</v>
      </c>
      <c r="E146" s="68">
        <v>216000</v>
      </c>
      <c r="F146" s="69" t="str">
        <f t="shared" si="2"/>
        <v>-</v>
      </c>
    </row>
    <row r="147" spans="1:6" x14ac:dyDescent="0.2">
      <c r="A147" s="22" t="s">
        <v>487</v>
      </c>
      <c r="B147" s="67" t="s">
        <v>418</v>
      </c>
      <c r="C147" s="24" t="s">
        <v>605</v>
      </c>
      <c r="D147" s="25">
        <v>192000</v>
      </c>
      <c r="E147" s="68">
        <v>192000</v>
      </c>
      <c r="F147" s="69" t="str">
        <f t="shared" si="2"/>
        <v>-</v>
      </c>
    </row>
    <row r="148" spans="1:6" ht="38.25" x14ac:dyDescent="0.2">
      <c r="A148" s="22" t="s">
        <v>489</v>
      </c>
      <c r="B148" s="67" t="s">
        <v>418</v>
      </c>
      <c r="C148" s="24" t="s">
        <v>606</v>
      </c>
      <c r="D148" s="25">
        <v>192000</v>
      </c>
      <c r="E148" s="68">
        <v>192000</v>
      </c>
      <c r="F148" s="69" t="str">
        <f t="shared" si="2"/>
        <v>-</v>
      </c>
    </row>
    <row r="149" spans="1:6" x14ac:dyDescent="0.2">
      <c r="A149" s="22" t="s">
        <v>577</v>
      </c>
      <c r="B149" s="67" t="s">
        <v>418</v>
      </c>
      <c r="C149" s="24" t="s">
        <v>607</v>
      </c>
      <c r="D149" s="25">
        <v>24000</v>
      </c>
      <c r="E149" s="68">
        <v>24000</v>
      </c>
      <c r="F149" s="69" t="str">
        <f t="shared" si="2"/>
        <v>-</v>
      </c>
    </row>
    <row r="150" spans="1:6" ht="38.25" x14ac:dyDescent="0.2">
      <c r="A150" s="22" t="s">
        <v>579</v>
      </c>
      <c r="B150" s="67" t="s">
        <v>418</v>
      </c>
      <c r="C150" s="24" t="s">
        <v>608</v>
      </c>
      <c r="D150" s="25">
        <v>24000</v>
      </c>
      <c r="E150" s="68">
        <v>24000</v>
      </c>
      <c r="F150" s="69" t="str">
        <f t="shared" si="2"/>
        <v>-</v>
      </c>
    </row>
    <row r="151" spans="1:6" ht="51" x14ac:dyDescent="0.2">
      <c r="A151" s="22" t="s">
        <v>609</v>
      </c>
      <c r="B151" s="67" t="s">
        <v>418</v>
      </c>
      <c r="C151" s="24" t="s">
        <v>610</v>
      </c>
      <c r="D151" s="25">
        <v>143000</v>
      </c>
      <c r="E151" s="68">
        <v>143000</v>
      </c>
      <c r="F151" s="69" t="str">
        <f t="shared" si="2"/>
        <v>-</v>
      </c>
    </row>
    <row r="152" spans="1:6" ht="25.5" x14ac:dyDescent="0.2">
      <c r="A152" s="22" t="s">
        <v>485</v>
      </c>
      <c r="B152" s="67" t="s">
        <v>418</v>
      </c>
      <c r="C152" s="24" t="s">
        <v>611</v>
      </c>
      <c r="D152" s="25">
        <v>143000</v>
      </c>
      <c r="E152" s="68">
        <v>143000</v>
      </c>
      <c r="F152" s="69" t="str">
        <f t="shared" si="2"/>
        <v>-</v>
      </c>
    </row>
    <row r="153" spans="1:6" x14ac:dyDescent="0.2">
      <c r="A153" s="22" t="s">
        <v>487</v>
      </c>
      <c r="B153" s="67" t="s">
        <v>418</v>
      </c>
      <c r="C153" s="24" t="s">
        <v>612</v>
      </c>
      <c r="D153" s="25">
        <v>71500</v>
      </c>
      <c r="E153" s="68">
        <v>71500</v>
      </c>
      <c r="F153" s="69" t="str">
        <f t="shared" si="2"/>
        <v>-</v>
      </c>
    </row>
    <row r="154" spans="1:6" x14ac:dyDescent="0.2">
      <c r="A154" s="22" t="s">
        <v>495</v>
      </c>
      <c r="B154" s="67" t="s">
        <v>418</v>
      </c>
      <c r="C154" s="24" t="s">
        <v>613</v>
      </c>
      <c r="D154" s="25">
        <v>71500</v>
      </c>
      <c r="E154" s="68">
        <v>71500</v>
      </c>
      <c r="F154" s="69" t="str">
        <f t="shared" si="2"/>
        <v>-</v>
      </c>
    </row>
    <row r="155" spans="1:6" x14ac:dyDescent="0.2">
      <c r="A155" s="22" t="s">
        <v>577</v>
      </c>
      <c r="B155" s="67" t="s">
        <v>418</v>
      </c>
      <c r="C155" s="24" t="s">
        <v>614</v>
      </c>
      <c r="D155" s="25">
        <v>71500</v>
      </c>
      <c r="E155" s="68">
        <v>71500</v>
      </c>
      <c r="F155" s="69" t="str">
        <f t="shared" si="2"/>
        <v>-</v>
      </c>
    </row>
    <row r="156" spans="1:6" x14ac:dyDescent="0.2">
      <c r="A156" s="22" t="s">
        <v>615</v>
      </c>
      <c r="B156" s="67" t="s">
        <v>418</v>
      </c>
      <c r="C156" s="24" t="s">
        <v>616</v>
      </c>
      <c r="D156" s="25">
        <v>71500</v>
      </c>
      <c r="E156" s="68">
        <v>71500</v>
      </c>
      <c r="F156" s="69" t="str">
        <f t="shared" si="2"/>
        <v>-</v>
      </c>
    </row>
    <row r="157" spans="1:6" x14ac:dyDescent="0.2">
      <c r="A157" s="22" t="s">
        <v>617</v>
      </c>
      <c r="B157" s="67" t="s">
        <v>418</v>
      </c>
      <c r="C157" s="24" t="s">
        <v>618</v>
      </c>
      <c r="D157" s="25">
        <v>424764950.05000001</v>
      </c>
      <c r="E157" s="68">
        <v>308399038.58999997</v>
      </c>
      <c r="F157" s="69">
        <f t="shared" si="2"/>
        <v>116365911.46000004</v>
      </c>
    </row>
    <row r="158" spans="1:6" ht="51" x14ac:dyDescent="0.2">
      <c r="A158" s="22" t="s">
        <v>571</v>
      </c>
      <c r="B158" s="67" t="s">
        <v>418</v>
      </c>
      <c r="C158" s="24" t="s">
        <v>619</v>
      </c>
      <c r="D158" s="25">
        <v>86289725.140000001</v>
      </c>
      <c r="E158" s="68">
        <v>62433688.020000003</v>
      </c>
      <c r="F158" s="69">
        <f t="shared" si="2"/>
        <v>23856037.119999997</v>
      </c>
    </row>
    <row r="159" spans="1:6" ht="25.5" x14ac:dyDescent="0.2">
      <c r="A159" s="22" t="s">
        <v>485</v>
      </c>
      <c r="B159" s="67" t="s">
        <v>418</v>
      </c>
      <c r="C159" s="24" t="s">
        <v>620</v>
      </c>
      <c r="D159" s="25">
        <v>86289725.140000001</v>
      </c>
      <c r="E159" s="68">
        <v>62433688.020000003</v>
      </c>
      <c r="F159" s="69">
        <f t="shared" si="2"/>
        <v>23856037.119999997</v>
      </c>
    </row>
    <row r="160" spans="1:6" x14ac:dyDescent="0.2">
      <c r="A160" s="22" t="s">
        <v>487</v>
      </c>
      <c r="B160" s="67" t="s">
        <v>418</v>
      </c>
      <c r="C160" s="24" t="s">
        <v>621</v>
      </c>
      <c r="D160" s="25">
        <v>52084379.409999996</v>
      </c>
      <c r="E160" s="68">
        <v>37779058.729999997</v>
      </c>
      <c r="F160" s="69">
        <f t="shared" si="2"/>
        <v>14305320.68</v>
      </c>
    </row>
    <row r="161" spans="1:6" ht="38.25" x14ac:dyDescent="0.2">
      <c r="A161" s="22" t="s">
        <v>489</v>
      </c>
      <c r="B161" s="67" t="s">
        <v>418</v>
      </c>
      <c r="C161" s="24" t="s">
        <v>622</v>
      </c>
      <c r="D161" s="25">
        <v>50631675.880000003</v>
      </c>
      <c r="E161" s="68">
        <v>36401777.460000001</v>
      </c>
      <c r="F161" s="69">
        <f t="shared" si="2"/>
        <v>14229898.420000002</v>
      </c>
    </row>
    <row r="162" spans="1:6" x14ac:dyDescent="0.2">
      <c r="A162" s="22" t="s">
        <v>495</v>
      </c>
      <c r="B162" s="67" t="s">
        <v>418</v>
      </c>
      <c r="C162" s="24" t="s">
        <v>623</v>
      </c>
      <c r="D162" s="25">
        <v>1452703.53</v>
      </c>
      <c r="E162" s="68">
        <v>1377281.27</v>
      </c>
      <c r="F162" s="69">
        <f t="shared" si="2"/>
        <v>75422.260000000009</v>
      </c>
    </row>
    <row r="163" spans="1:6" x14ac:dyDescent="0.2">
      <c r="A163" s="22" t="s">
        <v>577</v>
      </c>
      <c r="B163" s="67" t="s">
        <v>418</v>
      </c>
      <c r="C163" s="24" t="s">
        <v>624</v>
      </c>
      <c r="D163" s="25">
        <v>34205345.729999997</v>
      </c>
      <c r="E163" s="68">
        <v>24654629.289999999</v>
      </c>
      <c r="F163" s="69">
        <f t="shared" si="2"/>
        <v>9550716.4399999976</v>
      </c>
    </row>
    <row r="164" spans="1:6" ht="38.25" x14ac:dyDescent="0.2">
      <c r="A164" s="22" t="s">
        <v>579</v>
      </c>
      <c r="B164" s="67" t="s">
        <v>418</v>
      </c>
      <c r="C164" s="24" t="s">
        <v>625</v>
      </c>
      <c r="D164" s="25">
        <v>34162545.729999997</v>
      </c>
      <c r="E164" s="68">
        <v>24611829.289999999</v>
      </c>
      <c r="F164" s="69">
        <f t="shared" si="2"/>
        <v>9550716.4399999976</v>
      </c>
    </row>
    <row r="165" spans="1:6" x14ac:dyDescent="0.2">
      <c r="A165" s="22" t="s">
        <v>615</v>
      </c>
      <c r="B165" s="67" t="s">
        <v>418</v>
      </c>
      <c r="C165" s="24" t="s">
        <v>626</v>
      </c>
      <c r="D165" s="25">
        <v>42800</v>
      </c>
      <c r="E165" s="68">
        <v>42800</v>
      </c>
      <c r="F165" s="69" t="str">
        <f t="shared" si="2"/>
        <v>-</v>
      </c>
    </row>
    <row r="166" spans="1:6" ht="63.75" x14ac:dyDescent="0.2">
      <c r="A166" s="78" t="s">
        <v>627</v>
      </c>
      <c r="B166" s="67" t="s">
        <v>418</v>
      </c>
      <c r="C166" s="24" t="s">
        <v>628</v>
      </c>
      <c r="D166" s="25">
        <v>30701200</v>
      </c>
      <c r="E166" s="68">
        <v>21300000</v>
      </c>
      <c r="F166" s="69">
        <f t="shared" si="2"/>
        <v>9401200</v>
      </c>
    </row>
    <row r="167" spans="1:6" ht="25.5" x14ac:dyDescent="0.2">
      <c r="A167" s="22" t="s">
        <v>485</v>
      </c>
      <c r="B167" s="67" t="s">
        <v>418</v>
      </c>
      <c r="C167" s="24" t="s">
        <v>629</v>
      </c>
      <c r="D167" s="25">
        <v>30701200</v>
      </c>
      <c r="E167" s="68">
        <v>21300000</v>
      </c>
      <c r="F167" s="69">
        <f t="shared" si="2"/>
        <v>9401200</v>
      </c>
    </row>
    <row r="168" spans="1:6" x14ac:dyDescent="0.2">
      <c r="A168" s="22" t="s">
        <v>487</v>
      </c>
      <c r="B168" s="67" t="s">
        <v>418</v>
      </c>
      <c r="C168" s="24" t="s">
        <v>630</v>
      </c>
      <c r="D168" s="25">
        <v>15800000</v>
      </c>
      <c r="E168" s="68">
        <v>11750987.640000001</v>
      </c>
      <c r="F168" s="69">
        <f t="shared" si="2"/>
        <v>4049012.3599999994</v>
      </c>
    </row>
    <row r="169" spans="1:6" ht="38.25" x14ac:dyDescent="0.2">
      <c r="A169" s="22" t="s">
        <v>489</v>
      </c>
      <c r="B169" s="67" t="s">
        <v>418</v>
      </c>
      <c r="C169" s="24" t="s">
        <v>631</v>
      </c>
      <c r="D169" s="25">
        <v>15800000</v>
      </c>
      <c r="E169" s="68">
        <v>11750987.640000001</v>
      </c>
      <c r="F169" s="69">
        <f t="shared" si="2"/>
        <v>4049012.3599999994</v>
      </c>
    </row>
    <row r="170" spans="1:6" x14ac:dyDescent="0.2">
      <c r="A170" s="22" t="s">
        <v>577</v>
      </c>
      <c r="B170" s="67" t="s">
        <v>418</v>
      </c>
      <c r="C170" s="24" t="s">
        <v>632</v>
      </c>
      <c r="D170" s="25">
        <v>14901200</v>
      </c>
      <c r="E170" s="68">
        <v>9549012.3599999994</v>
      </c>
      <c r="F170" s="69">
        <f t="shared" si="2"/>
        <v>5352187.6400000006</v>
      </c>
    </row>
    <row r="171" spans="1:6" ht="38.25" x14ac:dyDescent="0.2">
      <c r="A171" s="22" t="s">
        <v>579</v>
      </c>
      <c r="B171" s="67" t="s">
        <v>418</v>
      </c>
      <c r="C171" s="24" t="s">
        <v>633</v>
      </c>
      <c r="D171" s="25">
        <v>14901200</v>
      </c>
      <c r="E171" s="68">
        <v>9549012.3599999994</v>
      </c>
      <c r="F171" s="69">
        <f t="shared" si="2"/>
        <v>5352187.6400000006</v>
      </c>
    </row>
    <row r="172" spans="1:6" ht="153" x14ac:dyDescent="0.2">
      <c r="A172" s="78" t="s">
        <v>634</v>
      </c>
      <c r="B172" s="67" t="s">
        <v>418</v>
      </c>
      <c r="C172" s="24" t="s">
        <v>635</v>
      </c>
      <c r="D172" s="25">
        <v>56361530</v>
      </c>
      <c r="E172" s="68">
        <v>40483943</v>
      </c>
      <c r="F172" s="69">
        <f t="shared" si="2"/>
        <v>15877587</v>
      </c>
    </row>
    <row r="173" spans="1:6" ht="25.5" x14ac:dyDescent="0.2">
      <c r="A173" s="22" t="s">
        <v>485</v>
      </c>
      <c r="B173" s="67" t="s">
        <v>418</v>
      </c>
      <c r="C173" s="24" t="s">
        <v>636</v>
      </c>
      <c r="D173" s="25">
        <v>56361530</v>
      </c>
      <c r="E173" s="68">
        <v>40483943</v>
      </c>
      <c r="F173" s="69">
        <f t="shared" si="2"/>
        <v>15877587</v>
      </c>
    </row>
    <row r="174" spans="1:6" x14ac:dyDescent="0.2">
      <c r="A174" s="22" t="s">
        <v>487</v>
      </c>
      <c r="B174" s="67" t="s">
        <v>418</v>
      </c>
      <c r="C174" s="24" t="s">
        <v>637</v>
      </c>
      <c r="D174" s="25">
        <v>29608270</v>
      </c>
      <c r="E174" s="68">
        <v>21858154.129999999</v>
      </c>
      <c r="F174" s="69">
        <f t="shared" si="2"/>
        <v>7750115.870000001</v>
      </c>
    </row>
    <row r="175" spans="1:6" ht="38.25" x14ac:dyDescent="0.2">
      <c r="A175" s="22" t="s">
        <v>489</v>
      </c>
      <c r="B175" s="67" t="s">
        <v>418</v>
      </c>
      <c r="C175" s="24" t="s">
        <v>638</v>
      </c>
      <c r="D175" s="25">
        <v>29608270</v>
      </c>
      <c r="E175" s="68">
        <v>21858154.129999999</v>
      </c>
      <c r="F175" s="69">
        <f t="shared" si="2"/>
        <v>7750115.870000001</v>
      </c>
    </row>
    <row r="176" spans="1:6" x14ac:dyDescent="0.2">
      <c r="A176" s="22" t="s">
        <v>577</v>
      </c>
      <c r="B176" s="67" t="s">
        <v>418</v>
      </c>
      <c r="C176" s="24" t="s">
        <v>639</v>
      </c>
      <c r="D176" s="25">
        <v>26753260</v>
      </c>
      <c r="E176" s="68">
        <v>18625788.870000001</v>
      </c>
      <c r="F176" s="69">
        <f t="shared" si="2"/>
        <v>8127471.129999999</v>
      </c>
    </row>
    <row r="177" spans="1:6" ht="38.25" x14ac:dyDescent="0.2">
      <c r="A177" s="22" t="s">
        <v>579</v>
      </c>
      <c r="B177" s="67" t="s">
        <v>418</v>
      </c>
      <c r="C177" s="24" t="s">
        <v>640</v>
      </c>
      <c r="D177" s="25">
        <v>26753260</v>
      </c>
      <c r="E177" s="68">
        <v>18625788.870000001</v>
      </c>
      <c r="F177" s="69">
        <f t="shared" si="2"/>
        <v>8127471.129999999</v>
      </c>
    </row>
    <row r="178" spans="1:6" ht="153" x14ac:dyDescent="0.2">
      <c r="A178" s="78" t="s">
        <v>641</v>
      </c>
      <c r="B178" s="67" t="s">
        <v>418</v>
      </c>
      <c r="C178" s="24" t="s">
        <v>642</v>
      </c>
      <c r="D178" s="25">
        <v>243195434.91</v>
      </c>
      <c r="E178" s="68">
        <v>175973151</v>
      </c>
      <c r="F178" s="69">
        <f t="shared" si="2"/>
        <v>67222283.909999996</v>
      </c>
    </row>
    <row r="179" spans="1:6" ht="25.5" x14ac:dyDescent="0.2">
      <c r="A179" s="22" t="s">
        <v>485</v>
      </c>
      <c r="B179" s="67" t="s">
        <v>418</v>
      </c>
      <c r="C179" s="24" t="s">
        <v>643</v>
      </c>
      <c r="D179" s="25">
        <v>243195434.91</v>
      </c>
      <c r="E179" s="68">
        <v>175973151</v>
      </c>
      <c r="F179" s="69">
        <f t="shared" si="2"/>
        <v>67222283.909999996</v>
      </c>
    </row>
    <row r="180" spans="1:6" x14ac:dyDescent="0.2">
      <c r="A180" s="22" t="s">
        <v>487</v>
      </c>
      <c r="B180" s="67" t="s">
        <v>418</v>
      </c>
      <c r="C180" s="24" t="s">
        <v>644</v>
      </c>
      <c r="D180" s="25">
        <v>129529381</v>
      </c>
      <c r="E180" s="68">
        <v>95483940.879999995</v>
      </c>
      <c r="F180" s="69">
        <f t="shared" si="2"/>
        <v>34045440.120000005</v>
      </c>
    </row>
    <row r="181" spans="1:6" ht="38.25" x14ac:dyDescent="0.2">
      <c r="A181" s="22" t="s">
        <v>489</v>
      </c>
      <c r="B181" s="67" t="s">
        <v>418</v>
      </c>
      <c r="C181" s="24" t="s">
        <v>645</v>
      </c>
      <c r="D181" s="25">
        <v>129529381</v>
      </c>
      <c r="E181" s="68">
        <v>95483940.879999995</v>
      </c>
      <c r="F181" s="69">
        <f t="shared" si="2"/>
        <v>34045440.120000005</v>
      </c>
    </row>
    <row r="182" spans="1:6" x14ac:dyDescent="0.2">
      <c r="A182" s="22" t="s">
        <v>577</v>
      </c>
      <c r="B182" s="67" t="s">
        <v>418</v>
      </c>
      <c r="C182" s="24" t="s">
        <v>646</v>
      </c>
      <c r="D182" s="25">
        <v>113666053.91</v>
      </c>
      <c r="E182" s="68">
        <v>80489210.120000005</v>
      </c>
      <c r="F182" s="69">
        <f t="shared" si="2"/>
        <v>33176843.789999992</v>
      </c>
    </row>
    <row r="183" spans="1:6" ht="38.25" x14ac:dyDescent="0.2">
      <c r="A183" s="22" t="s">
        <v>579</v>
      </c>
      <c r="B183" s="67" t="s">
        <v>418</v>
      </c>
      <c r="C183" s="24" t="s">
        <v>647</v>
      </c>
      <c r="D183" s="25">
        <v>113666053.91</v>
      </c>
      <c r="E183" s="68">
        <v>80489210.120000005</v>
      </c>
      <c r="F183" s="69">
        <f t="shared" si="2"/>
        <v>33176843.789999992</v>
      </c>
    </row>
    <row r="184" spans="1:6" ht="38.25" x14ac:dyDescent="0.2">
      <c r="A184" s="22" t="s">
        <v>602</v>
      </c>
      <c r="B184" s="67" t="s">
        <v>418</v>
      </c>
      <c r="C184" s="24" t="s">
        <v>648</v>
      </c>
      <c r="D184" s="25">
        <v>1284000</v>
      </c>
      <c r="E184" s="68">
        <v>1284000</v>
      </c>
      <c r="F184" s="69" t="str">
        <f t="shared" si="2"/>
        <v>-</v>
      </c>
    </row>
    <row r="185" spans="1:6" ht="25.5" x14ac:dyDescent="0.2">
      <c r="A185" s="22" t="s">
        <v>485</v>
      </c>
      <c r="B185" s="67" t="s">
        <v>418</v>
      </c>
      <c r="C185" s="24" t="s">
        <v>649</v>
      </c>
      <c r="D185" s="25">
        <v>1284000</v>
      </c>
      <c r="E185" s="68">
        <v>1284000</v>
      </c>
      <c r="F185" s="69" t="str">
        <f t="shared" si="2"/>
        <v>-</v>
      </c>
    </row>
    <row r="186" spans="1:6" x14ac:dyDescent="0.2">
      <c r="A186" s="22" t="s">
        <v>487</v>
      </c>
      <c r="B186" s="67" t="s">
        <v>418</v>
      </c>
      <c r="C186" s="24" t="s">
        <v>650</v>
      </c>
      <c r="D186" s="25">
        <v>671787.64</v>
      </c>
      <c r="E186" s="68">
        <v>671787.64</v>
      </c>
      <c r="F186" s="69" t="str">
        <f t="shared" si="2"/>
        <v>-</v>
      </c>
    </row>
    <row r="187" spans="1:6" ht="38.25" x14ac:dyDescent="0.2">
      <c r="A187" s="22" t="s">
        <v>489</v>
      </c>
      <c r="B187" s="67" t="s">
        <v>418</v>
      </c>
      <c r="C187" s="24" t="s">
        <v>651</v>
      </c>
      <c r="D187" s="25">
        <v>365403</v>
      </c>
      <c r="E187" s="68">
        <v>365403</v>
      </c>
      <c r="F187" s="69" t="str">
        <f t="shared" si="2"/>
        <v>-</v>
      </c>
    </row>
    <row r="188" spans="1:6" x14ac:dyDescent="0.2">
      <c r="A188" s="22" t="s">
        <v>495</v>
      </c>
      <c r="B188" s="67" t="s">
        <v>418</v>
      </c>
      <c r="C188" s="24" t="s">
        <v>652</v>
      </c>
      <c r="D188" s="25">
        <v>306384.64000000001</v>
      </c>
      <c r="E188" s="68">
        <v>306384.64000000001</v>
      </c>
      <c r="F188" s="69" t="str">
        <f t="shared" si="2"/>
        <v>-</v>
      </c>
    </row>
    <row r="189" spans="1:6" x14ac:dyDescent="0.2">
      <c r="A189" s="22" t="s">
        <v>577</v>
      </c>
      <c r="B189" s="67" t="s">
        <v>418</v>
      </c>
      <c r="C189" s="24" t="s">
        <v>653</v>
      </c>
      <c r="D189" s="25">
        <v>612212.36</v>
      </c>
      <c r="E189" s="68">
        <v>612212.36</v>
      </c>
      <c r="F189" s="69" t="str">
        <f t="shared" si="2"/>
        <v>-</v>
      </c>
    </row>
    <row r="190" spans="1:6" ht="38.25" x14ac:dyDescent="0.2">
      <c r="A190" s="22" t="s">
        <v>579</v>
      </c>
      <c r="B190" s="67" t="s">
        <v>418</v>
      </c>
      <c r="C190" s="24" t="s">
        <v>654</v>
      </c>
      <c r="D190" s="25">
        <v>612212.36</v>
      </c>
      <c r="E190" s="68">
        <v>612212.36</v>
      </c>
      <c r="F190" s="69" t="str">
        <f t="shared" si="2"/>
        <v>-</v>
      </c>
    </row>
    <row r="191" spans="1:6" ht="51" x14ac:dyDescent="0.2">
      <c r="A191" s="22" t="s">
        <v>655</v>
      </c>
      <c r="B191" s="67" t="s">
        <v>418</v>
      </c>
      <c r="C191" s="24" t="s">
        <v>656</v>
      </c>
      <c r="D191" s="25">
        <v>218500</v>
      </c>
      <c r="E191" s="68">
        <v>218500</v>
      </c>
      <c r="F191" s="69" t="str">
        <f t="shared" si="2"/>
        <v>-</v>
      </c>
    </row>
    <row r="192" spans="1:6" ht="25.5" x14ac:dyDescent="0.2">
      <c r="A192" s="22" t="s">
        <v>485</v>
      </c>
      <c r="B192" s="67" t="s">
        <v>418</v>
      </c>
      <c r="C192" s="24" t="s">
        <v>657</v>
      </c>
      <c r="D192" s="25">
        <v>218500</v>
      </c>
      <c r="E192" s="68">
        <v>218500</v>
      </c>
      <c r="F192" s="69" t="str">
        <f t="shared" si="2"/>
        <v>-</v>
      </c>
    </row>
    <row r="193" spans="1:6" x14ac:dyDescent="0.2">
      <c r="A193" s="22" t="s">
        <v>577</v>
      </c>
      <c r="B193" s="67" t="s">
        <v>418</v>
      </c>
      <c r="C193" s="24" t="s">
        <v>658</v>
      </c>
      <c r="D193" s="25">
        <v>218500</v>
      </c>
      <c r="E193" s="68">
        <v>218500</v>
      </c>
      <c r="F193" s="69" t="str">
        <f t="shared" si="2"/>
        <v>-</v>
      </c>
    </row>
    <row r="194" spans="1:6" x14ac:dyDescent="0.2">
      <c r="A194" s="22" t="s">
        <v>615</v>
      </c>
      <c r="B194" s="67" t="s">
        <v>418</v>
      </c>
      <c r="C194" s="24" t="s">
        <v>659</v>
      </c>
      <c r="D194" s="25">
        <v>218500</v>
      </c>
      <c r="E194" s="68">
        <v>218500</v>
      </c>
      <c r="F194" s="69" t="str">
        <f t="shared" si="2"/>
        <v>-</v>
      </c>
    </row>
    <row r="195" spans="1:6" ht="51" x14ac:dyDescent="0.2">
      <c r="A195" s="22" t="s">
        <v>660</v>
      </c>
      <c r="B195" s="67" t="s">
        <v>418</v>
      </c>
      <c r="C195" s="24" t="s">
        <v>661</v>
      </c>
      <c r="D195" s="25">
        <v>3283110</v>
      </c>
      <c r="E195" s="68">
        <v>3283110</v>
      </c>
      <c r="F195" s="69" t="str">
        <f t="shared" si="2"/>
        <v>-</v>
      </c>
    </row>
    <row r="196" spans="1:6" ht="25.5" x14ac:dyDescent="0.2">
      <c r="A196" s="22" t="s">
        <v>485</v>
      </c>
      <c r="B196" s="67" t="s">
        <v>418</v>
      </c>
      <c r="C196" s="24" t="s">
        <v>662</v>
      </c>
      <c r="D196" s="25">
        <v>3283110</v>
      </c>
      <c r="E196" s="68">
        <v>3283110</v>
      </c>
      <c r="F196" s="69" t="str">
        <f t="shared" si="2"/>
        <v>-</v>
      </c>
    </row>
    <row r="197" spans="1:6" x14ac:dyDescent="0.2">
      <c r="A197" s="22" t="s">
        <v>487</v>
      </c>
      <c r="B197" s="67" t="s">
        <v>418</v>
      </c>
      <c r="C197" s="24" t="s">
        <v>663</v>
      </c>
      <c r="D197" s="25">
        <v>2193923.7400000002</v>
      </c>
      <c r="E197" s="68">
        <v>2193923.7400000002</v>
      </c>
      <c r="F197" s="69" t="str">
        <f t="shared" si="2"/>
        <v>-</v>
      </c>
    </row>
    <row r="198" spans="1:6" x14ac:dyDescent="0.2">
      <c r="A198" s="22" t="s">
        <v>495</v>
      </c>
      <c r="B198" s="67" t="s">
        <v>418</v>
      </c>
      <c r="C198" s="24" t="s">
        <v>664</v>
      </c>
      <c r="D198" s="25">
        <v>2193923.7400000002</v>
      </c>
      <c r="E198" s="68">
        <v>2193923.7400000002</v>
      </c>
      <c r="F198" s="69" t="str">
        <f t="shared" si="2"/>
        <v>-</v>
      </c>
    </row>
    <row r="199" spans="1:6" x14ac:dyDescent="0.2">
      <c r="A199" s="22" t="s">
        <v>577</v>
      </c>
      <c r="B199" s="67" t="s">
        <v>418</v>
      </c>
      <c r="C199" s="24" t="s">
        <v>665</v>
      </c>
      <c r="D199" s="25">
        <v>1089186.26</v>
      </c>
      <c r="E199" s="68">
        <v>1089186.26</v>
      </c>
      <c r="F199" s="69" t="str">
        <f t="shared" si="2"/>
        <v>-</v>
      </c>
    </row>
    <row r="200" spans="1:6" x14ac:dyDescent="0.2">
      <c r="A200" s="22" t="s">
        <v>615</v>
      </c>
      <c r="B200" s="67" t="s">
        <v>418</v>
      </c>
      <c r="C200" s="24" t="s">
        <v>666</v>
      </c>
      <c r="D200" s="25">
        <v>1089186.26</v>
      </c>
      <c r="E200" s="68">
        <v>1089186.26</v>
      </c>
      <c r="F200" s="69" t="str">
        <f t="shared" si="2"/>
        <v>-</v>
      </c>
    </row>
    <row r="201" spans="1:6" ht="76.5" x14ac:dyDescent="0.2">
      <c r="A201" s="78" t="s">
        <v>667</v>
      </c>
      <c r="B201" s="67" t="s">
        <v>418</v>
      </c>
      <c r="C201" s="24" t="s">
        <v>668</v>
      </c>
      <c r="D201" s="25">
        <v>1212200</v>
      </c>
      <c r="E201" s="68">
        <v>1212200</v>
      </c>
      <c r="F201" s="69" t="str">
        <f t="shared" si="2"/>
        <v>-</v>
      </c>
    </row>
    <row r="202" spans="1:6" ht="25.5" x14ac:dyDescent="0.2">
      <c r="A202" s="22" t="s">
        <v>485</v>
      </c>
      <c r="B202" s="67" t="s">
        <v>418</v>
      </c>
      <c r="C202" s="24" t="s">
        <v>669</v>
      </c>
      <c r="D202" s="25">
        <v>1212200</v>
      </c>
      <c r="E202" s="68">
        <v>1212200</v>
      </c>
      <c r="F202" s="69" t="str">
        <f t="shared" si="2"/>
        <v>-</v>
      </c>
    </row>
    <row r="203" spans="1:6" x14ac:dyDescent="0.2">
      <c r="A203" s="22" t="s">
        <v>487</v>
      </c>
      <c r="B203" s="67" t="s">
        <v>418</v>
      </c>
      <c r="C203" s="24" t="s">
        <v>670</v>
      </c>
      <c r="D203" s="25">
        <v>606100</v>
      </c>
      <c r="E203" s="68">
        <v>606100</v>
      </c>
      <c r="F203" s="69" t="str">
        <f t="shared" si="2"/>
        <v>-</v>
      </c>
    </row>
    <row r="204" spans="1:6" x14ac:dyDescent="0.2">
      <c r="A204" s="22" t="s">
        <v>495</v>
      </c>
      <c r="B204" s="67" t="s">
        <v>418</v>
      </c>
      <c r="C204" s="24" t="s">
        <v>671</v>
      </c>
      <c r="D204" s="25">
        <v>606100</v>
      </c>
      <c r="E204" s="68">
        <v>606100</v>
      </c>
      <c r="F204" s="69" t="str">
        <f t="shared" si="2"/>
        <v>-</v>
      </c>
    </row>
    <row r="205" spans="1:6" x14ac:dyDescent="0.2">
      <c r="A205" s="22" t="s">
        <v>577</v>
      </c>
      <c r="B205" s="67" t="s">
        <v>418</v>
      </c>
      <c r="C205" s="24" t="s">
        <v>672</v>
      </c>
      <c r="D205" s="25">
        <v>606100</v>
      </c>
      <c r="E205" s="68">
        <v>606100</v>
      </c>
      <c r="F205" s="69" t="str">
        <f t="shared" si="2"/>
        <v>-</v>
      </c>
    </row>
    <row r="206" spans="1:6" x14ac:dyDescent="0.2">
      <c r="A206" s="22" t="s">
        <v>615</v>
      </c>
      <c r="B206" s="67" t="s">
        <v>418</v>
      </c>
      <c r="C206" s="24" t="s">
        <v>673</v>
      </c>
      <c r="D206" s="25">
        <v>606100</v>
      </c>
      <c r="E206" s="68">
        <v>606100</v>
      </c>
      <c r="F206" s="69" t="str">
        <f t="shared" si="2"/>
        <v>-</v>
      </c>
    </row>
    <row r="207" spans="1:6" ht="76.5" x14ac:dyDescent="0.2">
      <c r="A207" s="78" t="s">
        <v>674</v>
      </c>
      <c r="B207" s="67" t="s">
        <v>418</v>
      </c>
      <c r="C207" s="24" t="s">
        <v>675</v>
      </c>
      <c r="D207" s="25">
        <v>2204000</v>
      </c>
      <c r="E207" s="68">
        <v>2195196.5699999998</v>
      </c>
      <c r="F207" s="69">
        <f t="shared" ref="F207:F270" si="3">IF(OR(D207="-",IF(E207="-",0,E207)&gt;=IF(D207="-",0,D207)),"-",IF(D207="-",0,D207)-IF(E207="-",0,E207))</f>
        <v>8803.4300000001676</v>
      </c>
    </row>
    <row r="208" spans="1:6" ht="25.5" x14ac:dyDescent="0.2">
      <c r="A208" s="22" t="s">
        <v>456</v>
      </c>
      <c r="B208" s="67" t="s">
        <v>418</v>
      </c>
      <c r="C208" s="24" t="s">
        <v>676</v>
      </c>
      <c r="D208" s="25">
        <v>2204000</v>
      </c>
      <c r="E208" s="68">
        <v>2195196.5699999998</v>
      </c>
      <c r="F208" s="69">
        <f t="shared" si="3"/>
        <v>8803.4300000001676</v>
      </c>
    </row>
    <row r="209" spans="1:6" ht="25.5" x14ac:dyDescent="0.2">
      <c r="A209" s="22" t="s">
        <v>458</v>
      </c>
      <c r="B209" s="67" t="s">
        <v>418</v>
      </c>
      <c r="C209" s="24" t="s">
        <v>677</v>
      </c>
      <c r="D209" s="25">
        <v>2204000</v>
      </c>
      <c r="E209" s="68">
        <v>2195196.5699999998</v>
      </c>
      <c r="F209" s="69">
        <f t="shared" si="3"/>
        <v>8803.4300000001676</v>
      </c>
    </row>
    <row r="210" spans="1:6" x14ac:dyDescent="0.2">
      <c r="A210" s="22" t="s">
        <v>460</v>
      </c>
      <c r="B210" s="67" t="s">
        <v>418</v>
      </c>
      <c r="C210" s="24" t="s">
        <v>678</v>
      </c>
      <c r="D210" s="25">
        <v>2204000</v>
      </c>
      <c r="E210" s="68">
        <v>2195196.5699999998</v>
      </c>
      <c r="F210" s="69">
        <f t="shared" si="3"/>
        <v>8803.4300000001676</v>
      </c>
    </row>
    <row r="211" spans="1:6" ht="51" x14ac:dyDescent="0.2">
      <c r="A211" s="22" t="s">
        <v>609</v>
      </c>
      <c r="B211" s="67" t="s">
        <v>418</v>
      </c>
      <c r="C211" s="24" t="s">
        <v>679</v>
      </c>
      <c r="D211" s="25">
        <v>15250</v>
      </c>
      <c r="E211" s="68">
        <v>15250</v>
      </c>
      <c r="F211" s="69" t="str">
        <f t="shared" si="3"/>
        <v>-</v>
      </c>
    </row>
    <row r="212" spans="1:6" ht="25.5" x14ac:dyDescent="0.2">
      <c r="A212" s="22" t="s">
        <v>485</v>
      </c>
      <c r="B212" s="67" t="s">
        <v>418</v>
      </c>
      <c r="C212" s="24" t="s">
        <v>680</v>
      </c>
      <c r="D212" s="25">
        <v>15250</v>
      </c>
      <c r="E212" s="68">
        <v>15250</v>
      </c>
      <c r="F212" s="69" t="str">
        <f t="shared" si="3"/>
        <v>-</v>
      </c>
    </row>
    <row r="213" spans="1:6" x14ac:dyDescent="0.2">
      <c r="A213" s="22" t="s">
        <v>487</v>
      </c>
      <c r="B213" s="67" t="s">
        <v>418</v>
      </c>
      <c r="C213" s="24" t="s">
        <v>681</v>
      </c>
      <c r="D213" s="25">
        <v>7925</v>
      </c>
      <c r="E213" s="68">
        <v>7925</v>
      </c>
      <c r="F213" s="69" t="str">
        <f t="shared" si="3"/>
        <v>-</v>
      </c>
    </row>
    <row r="214" spans="1:6" x14ac:dyDescent="0.2">
      <c r="A214" s="22" t="s">
        <v>495</v>
      </c>
      <c r="B214" s="67" t="s">
        <v>418</v>
      </c>
      <c r="C214" s="24" t="s">
        <v>682</v>
      </c>
      <c r="D214" s="25">
        <v>7925</v>
      </c>
      <c r="E214" s="68">
        <v>7925</v>
      </c>
      <c r="F214" s="69" t="str">
        <f t="shared" si="3"/>
        <v>-</v>
      </c>
    </row>
    <row r="215" spans="1:6" x14ac:dyDescent="0.2">
      <c r="A215" s="22" t="s">
        <v>577</v>
      </c>
      <c r="B215" s="67" t="s">
        <v>418</v>
      </c>
      <c r="C215" s="24" t="s">
        <v>683</v>
      </c>
      <c r="D215" s="25">
        <v>7325</v>
      </c>
      <c r="E215" s="68">
        <v>7325</v>
      </c>
      <c r="F215" s="69" t="str">
        <f t="shared" si="3"/>
        <v>-</v>
      </c>
    </row>
    <row r="216" spans="1:6" x14ac:dyDescent="0.2">
      <c r="A216" s="22" t="s">
        <v>615</v>
      </c>
      <c r="B216" s="67" t="s">
        <v>418</v>
      </c>
      <c r="C216" s="24" t="s">
        <v>684</v>
      </c>
      <c r="D216" s="25">
        <v>7325</v>
      </c>
      <c r="E216" s="68">
        <v>7325</v>
      </c>
      <c r="F216" s="69" t="str">
        <f t="shared" si="3"/>
        <v>-</v>
      </c>
    </row>
    <row r="217" spans="1:6" x14ac:dyDescent="0.2">
      <c r="A217" s="22" t="s">
        <v>481</v>
      </c>
      <c r="B217" s="67" t="s">
        <v>418</v>
      </c>
      <c r="C217" s="24" t="s">
        <v>685</v>
      </c>
      <c r="D217" s="25">
        <v>50630576.439999998</v>
      </c>
      <c r="E217" s="68">
        <v>32367779.469999999</v>
      </c>
      <c r="F217" s="69">
        <f t="shared" si="3"/>
        <v>18262796.969999999</v>
      </c>
    </row>
    <row r="218" spans="1:6" ht="153" x14ac:dyDescent="0.2">
      <c r="A218" s="78" t="s">
        <v>641</v>
      </c>
      <c r="B218" s="67" t="s">
        <v>418</v>
      </c>
      <c r="C218" s="24" t="s">
        <v>686</v>
      </c>
      <c r="D218" s="25">
        <v>18286404.399999999</v>
      </c>
      <c r="E218" s="68">
        <v>13000480</v>
      </c>
      <c r="F218" s="69">
        <f t="shared" si="3"/>
        <v>5285924.3999999985</v>
      </c>
    </row>
    <row r="219" spans="1:6" ht="25.5" x14ac:dyDescent="0.2">
      <c r="A219" s="22" t="s">
        <v>485</v>
      </c>
      <c r="B219" s="67" t="s">
        <v>418</v>
      </c>
      <c r="C219" s="24" t="s">
        <v>687</v>
      </c>
      <c r="D219" s="25">
        <v>18286404.399999999</v>
      </c>
      <c r="E219" s="68">
        <v>13000480</v>
      </c>
      <c r="F219" s="69">
        <f t="shared" si="3"/>
        <v>5285924.3999999985</v>
      </c>
    </row>
    <row r="220" spans="1:6" x14ac:dyDescent="0.2">
      <c r="A220" s="22" t="s">
        <v>487</v>
      </c>
      <c r="B220" s="67" t="s">
        <v>418</v>
      </c>
      <c r="C220" s="24" t="s">
        <v>688</v>
      </c>
      <c r="D220" s="25">
        <v>11096792</v>
      </c>
      <c r="E220" s="68">
        <v>7874716.1699999999</v>
      </c>
      <c r="F220" s="69">
        <f t="shared" si="3"/>
        <v>3222075.83</v>
      </c>
    </row>
    <row r="221" spans="1:6" ht="38.25" x14ac:dyDescent="0.2">
      <c r="A221" s="22" t="s">
        <v>489</v>
      </c>
      <c r="B221" s="67" t="s">
        <v>418</v>
      </c>
      <c r="C221" s="24" t="s">
        <v>689</v>
      </c>
      <c r="D221" s="25">
        <v>11096792</v>
      </c>
      <c r="E221" s="68">
        <v>7874716.1699999999</v>
      </c>
      <c r="F221" s="69">
        <f t="shared" si="3"/>
        <v>3222075.83</v>
      </c>
    </row>
    <row r="222" spans="1:6" x14ac:dyDescent="0.2">
      <c r="A222" s="22" t="s">
        <v>577</v>
      </c>
      <c r="B222" s="67" t="s">
        <v>418</v>
      </c>
      <c r="C222" s="24" t="s">
        <v>690</v>
      </c>
      <c r="D222" s="25">
        <v>7189612.4000000004</v>
      </c>
      <c r="E222" s="68">
        <v>5125763.83</v>
      </c>
      <c r="F222" s="69">
        <f t="shared" si="3"/>
        <v>2063848.5700000003</v>
      </c>
    </row>
    <row r="223" spans="1:6" ht="38.25" x14ac:dyDescent="0.2">
      <c r="A223" s="22" t="s">
        <v>579</v>
      </c>
      <c r="B223" s="67" t="s">
        <v>418</v>
      </c>
      <c r="C223" s="24" t="s">
        <v>691</v>
      </c>
      <c r="D223" s="25">
        <v>7189612.4000000004</v>
      </c>
      <c r="E223" s="68">
        <v>5125763.83</v>
      </c>
      <c r="F223" s="69">
        <f t="shared" si="3"/>
        <v>2063848.5700000003</v>
      </c>
    </row>
    <row r="224" spans="1:6" ht="51" x14ac:dyDescent="0.2">
      <c r="A224" s="22" t="s">
        <v>692</v>
      </c>
      <c r="B224" s="67" t="s">
        <v>418</v>
      </c>
      <c r="C224" s="24" t="s">
        <v>693</v>
      </c>
      <c r="D224" s="25">
        <v>18146671.690000001</v>
      </c>
      <c r="E224" s="68">
        <v>14039442.119999999</v>
      </c>
      <c r="F224" s="69">
        <f t="shared" si="3"/>
        <v>4107229.5700000022</v>
      </c>
    </row>
    <row r="225" spans="1:6" ht="25.5" x14ac:dyDescent="0.2">
      <c r="A225" s="22" t="s">
        <v>485</v>
      </c>
      <c r="B225" s="67" t="s">
        <v>418</v>
      </c>
      <c r="C225" s="24" t="s">
        <v>694</v>
      </c>
      <c r="D225" s="25">
        <v>18146671.690000001</v>
      </c>
      <c r="E225" s="68">
        <v>14039442.119999999</v>
      </c>
      <c r="F225" s="69">
        <f t="shared" si="3"/>
        <v>4107229.5700000022</v>
      </c>
    </row>
    <row r="226" spans="1:6" x14ac:dyDescent="0.2">
      <c r="A226" s="22" t="s">
        <v>487</v>
      </c>
      <c r="B226" s="67" t="s">
        <v>418</v>
      </c>
      <c r="C226" s="24" t="s">
        <v>695</v>
      </c>
      <c r="D226" s="25">
        <v>18146671.690000001</v>
      </c>
      <c r="E226" s="68">
        <v>14039442.119999999</v>
      </c>
      <c r="F226" s="69">
        <f t="shared" si="3"/>
        <v>4107229.5700000022</v>
      </c>
    </row>
    <row r="227" spans="1:6" ht="38.25" x14ac:dyDescent="0.2">
      <c r="A227" s="22" t="s">
        <v>489</v>
      </c>
      <c r="B227" s="67" t="s">
        <v>418</v>
      </c>
      <c r="C227" s="24" t="s">
        <v>696</v>
      </c>
      <c r="D227" s="25">
        <v>18093671.690000001</v>
      </c>
      <c r="E227" s="68">
        <v>13986442.119999999</v>
      </c>
      <c r="F227" s="69">
        <f t="shared" si="3"/>
        <v>4107229.5700000022</v>
      </c>
    </row>
    <row r="228" spans="1:6" x14ac:dyDescent="0.2">
      <c r="A228" s="22" t="s">
        <v>495</v>
      </c>
      <c r="B228" s="67" t="s">
        <v>418</v>
      </c>
      <c r="C228" s="24" t="s">
        <v>697</v>
      </c>
      <c r="D228" s="25">
        <v>53000</v>
      </c>
      <c r="E228" s="68">
        <v>53000</v>
      </c>
      <c r="F228" s="69" t="str">
        <f t="shared" si="3"/>
        <v>-</v>
      </c>
    </row>
    <row r="229" spans="1:6" ht="51" x14ac:dyDescent="0.2">
      <c r="A229" s="22" t="s">
        <v>698</v>
      </c>
      <c r="B229" s="67" t="s">
        <v>418</v>
      </c>
      <c r="C229" s="24" t="s">
        <v>699</v>
      </c>
      <c r="D229" s="25">
        <v>10915201.75</v>
      </c>
      <c r="E229" s="68">
        <v>5325395.9000000004</v>
      </c>
      <c r="F229" s="69">
        <f t="shared" si="3"/>
        <v>5589805.8499999996</v>
      </c>
    </row>
    <row r="230" spans="1:6" ht="25.5" x14ac:dyDescent="0.2">
      <c r="A230" s="22" t="s">
        <v>485</v>
      </c>
      <c r="B230" s="67" t="s">
        <v>418</v>
      </c>
      <c r="C230" s="24" t="s">
        <v>700</v>
      </c>
      <c r="D230" s="25">
        <v>10872681.75</v>
      </c>
      <c r="E230" s="68">
        <v>5325395.9000000004</v>
      </c>
      <c r="F230" s="69">
        <f t="shared" si="3"/>
        <v>5547285.8499999996</v>
      </c>
    </row>
    <row r="231" spans="1:6" x14ac:dyDescent="0.2">
      <c r="A231" s="22" t="s">
        <v>487</v>
      </c>
      <c r="B231" s="67" t="s">
        <v>418</v>
      </c>
      <c r="C231" s="24" t="s">
        <v>701</v>
      </c>
      <c r="D231" s="25">
        <v>10704161.75</v>
      </c>
      <c r="E231" s="68">
        <v>5325395.9000000004</v>
      </c>
      <c r="F231" s="69">
        <f t="shared" si="3"/>
        <v>5378765.8499999996</v>
      </c>
    </row>
    <row r="232" spans="1:6" ht="38.25" x14ac:dyDescent="0.2">
      <c r="A232" s="22" t="s">
        <v>489</v>
      </c>
      <c r="B232" s="67" t="s">
        <v>418</v>
      </c>
      <c r="C232" s="24" t="s">
        <v>702</v>
      </c>
      <c r="D232" s="25">
        <v>10535641.75</v>
      </c>
      <c r="E232" s="68">
        <v>5325395.9000000004</v>
      </c>
      <c r="F232" s="69">
        <f t="shared" si="3"/>
        <v>5210245.8499999996</v>
      </c>
    </row>
    <row r="233" spans="1:6" x14ac:dyDescent="0.2">
      <c r="A233" s="22" t="s">
        <v>703</v>
      </c>
      <c r="B233" s="67" t="s">
        <v>418</v>
      </c>
      <c r="C233" s="24" t="s">
        <v>704</v>
      </c>
      <c r="D233" s="25">
        <v>168520</v>
      </c>
      <c r="E233" s="68" t="s">
        <v>50</v>
      </c>
      <c r="F233" s="69">
        <f t="shared" si="3"/>
        <v>168520</v>
      </c>
    </row>
    <row r="234" spans="1:6" x14ac:dyDescent="0.2">
      <c r="A234" s="22" t="s">
        <v>577</v>
      </c>
      <c r="B234" s="67" t="s">
        <v>418</v>
      </c>
      <c r="C234" s="24" t="s">
        <v>705</v>
      </c>
      <c r="D234" s="25">
        <v>112350</v>
      </c>
      <c r="E234" s="68" t="s">
        <v>50</v>
      </c>
      <c r="F234" s="69">
        <f t="shared" si="3"/>
        <v>112350</v>
      </c>
    </row>
    <row r="235" spans="1:6" x14ac:dyDescent="0.2">
      <c r="A235" s="22" t="s">
        <v>706</v>
      </c>
      <c r="B235" s="67" t="s">
        <v>418</v>
      </c>
      <c r="C235" s="24" t="s">
        <v>707</v>
      </c>
      <c r="D235" s="25">
        <v>112350</v>
      </c>
      <c r="E235" s="68" t="s">
        <v>50</v>
      </c>
      <c r="F235" s="69">
        <f t="shared" si="3"/>
        <v>112350</v>
      </c>
    </row>
    <row r="236" spans="1:6" ht="38.25" x14ac:dyDescent="0.2">
      <c r="A236" s="22" t="s">
        <v>708</v>
      </c>
      <c r="B236" s="67" t="s">
        <v>418</v>
      </c>
      <c r="C236" s="24" t="s">
        <v>709</v>
      </c>
      <c r="D236" s="25">
        <v>56170</v>
      </c>
      <c r="E236" s="68" t="s">
        <v>50</v>
      </c>
      <c r="F236" s="69">
        <f t="shared" si="3"/>
        <v>56170</v>
      </c>
    </row>
    <row r="237" spans="1:6" ht="25.5" x14ac:dyDescent="0.2">
      <c r="A237" s="22" t="s">
        <v>710</v>
      </c>
      <c r="B237" s="67" t="s">
        <v>418</v>
      </c>
      <c r="C237" s="24" t="s">
        <v>711</v>
      </c>
      <c r="D237" s="25">
        <v>56170</v>
      </c>
      <c r="E237" s="68" t="s">
        <v>50</v>
      </c>
      <c r="F237" s="69">
        <f t="shared" si="3"/>
        <v>56170</v>
      </c>
    </row>
    <row r="238" spans="1:6" x14ac:dyDescent="0.2">
      <c r="A238" s="22" t="s">
        <v>712</v>
      </c>
      <c r="B238" s="67" t="s">
        <v>418</v>
      </c>
      <c r="C238" s="24" t="s">
        <v>713</v>
      </c>
      <c r="D238" s="25">
        <v>42520</v>
      </c>
      <c r="E238" s="68" t="s">
        <v>50</v>
      </c>
      <c r="F238" s="69">
        <f t="shared" si="3"/>
        <v>42520</v>
      </c>
    </row>
    <row r="239" spans="1:6" ht="38.25" x14ac:dyDescent="0.2">
      <c r="A239" s="22" t="s">
        <v>714</v>
      </c>
      <c r="B239" s="67" t="s">
        <v>418</v>
      </c>
      <c r="C239" s="24" t="s">
        <v>715</v>
      </c>
      <c r="D239" s="25">
        <v>42520</v>
      </c>
      <c r="E239" s="68" t="s">
        <v>50</v>
      </c>
      <c r="F239" s="69">
        <f t="shared" si="3"/>
        <v>42520</v>
      </c>
    </row>
    <row r="240" spans="1:6" ht="38.25" x14ac:dyDescent="0.2">
      <c r="A240" s="22" t="s">
        <v>716</v>
      </c>
      <c r="B240" s="67" t="s">
        <v>418</v>
      </c>
      <c r="C240" s="24" t="s">
        <v>717</v>
      </c>
      <c r="D240" s="25">
        <v>42520</v>
      </c>
      <c r="E240" s="68" t="s">
        <v>50</v>
      </c>
      <c r="F240" s="69">
        <f t="shared" si="3"/>
        <v>42520</v>
      </c>
    </row>
    <row r="241" spans="1:6" ht="63.75" x14ac:dyDescent="0.2">
      <c r="A241" s="78" t="s">
        <v>718</v>
      </c>
      <c r="B241" s="67" t="s">
        <v>418</v>
      </c>
      <c r="C241" s="24" t="s">
        <v>719</v>
      </c>
      <c r="D241" s="25">
        <v>2736323.6</v>
      </c>
      <c r="E241" s="68" t="s">
        <v>50</v>
      </c>
      <c r="F241" s="69">
        <f t="shared" si="3"/>
        <v>2736323.6</v>
      </c>
    </row>
    <row r="242" spans="1:6" ht="25.5" x14ac:dyDescent="0.2">
      <c r="A242" s="22" t="s">
        <v>485</v>
      </c>
      <c r="B242" s="67" t="s">
        <v>418</v>
      </c>
      <c r="C242" s="24" t="s">
        <v>720</v>
      </c>
      <c r="D242" s="25">
        <v>2736323.6</v>
      </c>
      <c r="E242" s="68" t="s">
        <v>50</v>
      </c>
      <c r="F242" s="69">
        <f t="shared" si="3"/>
        <v>2736323.6</v>
      </c>
    </row>
    <row r="243" spans="1:6" x14ac:dyDescent="0.2">
      <c r="A243" s="22" t="s">
        <v>487</v>
      </c>
      <c r="B243" s="67" t="s">
        <v>418</v>
      </c>
      <c r="C243" s="24" t="s">
        <v>721</v>
      </c>
      <c r="D243" s="25">
        <v>2736323.6</v>
      </c>
      <c r="E243" s="68" t="s">
        <v>50</v>
      </c>
      <c r="F243" s="69">
        <f t="shared" si="3"/>
        <v>2736323.6</v>
      </c>
    </row>
    <row r="244" spans="1:6" x14ac:dyDescent="0.2">
      <c r="A244" s="22" t="s">
        <v>495</v>
      </c>
      <c r="B244" s="67" t="s">
        <v>418</v>
      </c>
      <c r="C244" s="24" t="s">
        <v>722</v>
      </c>
      <c r="D244" s="25">
        <v>2736323.6</v>
      </c>
      <c r="E244" s="68" t="s">
        <v>50</v>
      </c>
      <c r="F244" s="69">
        <f t="shared" si="3"/>
        <v>2736323.6</v>
      </c>
    </row>
    <row r="245" spans="1:6" ht="51" x14ac:dyDescent="0.2">
      <c r="A245" s="22" t="s">
        <v>723</v>
      </c>
      <c r="B245" s="67" t="s">
        <v>418</v>
      </c>
      <c r="C245" s="24" t="s">
        <v>724</v>
      </c>
      <c r="D245" s="25">
        <v>540445</v>
      </c>
      <c r="E245" s="68" t="s">
        <v>50</v>
      </c>
      <c r="F245" s="69">
        <f t="shared" si="3"/>
        <v>540445</v>
      </c>
    </row>
    <row r="246" spans="1:6" ht="25.5" x14ac:dyDescent="0.2">
      <c r="A246" s="22" t="s">
        <v>485</v>
      </c>
      <c r="B246" s="67" t="s">
        <v>418</v>
      </c>
      <c r="C246" s="24" t="s">
        <v>725</v>
      </c>
      <c r="D246" s="25">
        <v>540445</v>
      </c>
      <c r="E246" s="68" t="s">
        <v>50</v>
      </c>
      <c r="F246" s="69">
        <f t="shared" si="3"/>
        <v>540445</v>
      </c>
    </row>
    <row r="247" spans="1:6" x14ac:dyDescent="0.2">
      <c r="A247" s="22" t="s">
        <v>487</v>
      </c>
      <c r="B247" s="67" t="s">
        <v>418</v>
      </c>
      <c r="C247" s="24" t="s">
        <v>726</v>
      </c>
      <c r="D247" s="25">
        <v>540445</v>
      </c>
      <c r="E247" s="68" t="s">
        <v>50</v>
      </c>
      <c r="F247" s="69">
        <f t="shared" si="3"/>
        <v>540445</v>
      </c>
    </row>
    <row r="248" spans="1:6" ht="38.25" x14ac:dyDescent="0.2">
      <c r="A248" s="22" t="s">
        <v>489</v>
      </c>
      <c r="B248" s="67" t="s">
        <v>418</v>
      </c>
      <c r="C248" s="24" t="s">
        <v>727</v>
      </c>
      <c r="D248" s="25">
        <v>540445</v>
      </c>
      <c r="E248" s="68" t="s">
        <v>50</v>
      </c>
      <c r="F248" s="69">
        <f t="shared" si="3"/>
        <v>540445</v>
      </c>
    </row>
    <row r="249" spans="1:6" ht="63.75" x14ac:dyDescent="0.2">
      <c r="A249" s="78" t="s">
        <v>728</v>
      </c>
      <c r="B249" s="67" t="s">
        <v>418</v>
      </c>
      <c r="C249" s="24" t="s">
        <v>729</v>
      </c>
      <c r="D249" s="25">
        <v>5530</v>
      </c>
      <c r="E249" s="68">
        <v>2461.4499999999998</v>
      </c>
      <c r="F249" s="69">
        <f t="shared" si="3"/>
        <v>3068.55</v>
      </c>
    </row>
    <row r="250" spans="1:6" ht="25.5" x14ac:dyDescent="0.2">
      <c r="A250" s="22" t="s">
        <v>485</v>
      </c>
      <c r="B250" s="67" t="s">
        <v>418</v>
      </c>
      <c r="C250" s="24" t="s">
        <v>730</v>
      </c>
      <c r="D250" s="25">
        <v>5530</v>
      </c>
      <c r="E250" s="68">
        <v>2461.4499999999998</v>
      </c>
      <c r="F250" s="69">
        <f t="shared" si="3"/>
        <v>3068.55</v>
      </c>
    </row>
    <row r="251" spans="1:6" x14ac:dyDescent="0.2">
      <c r="A251" s="22" t="s">
        <v>487</v>
      </c>
      <c r="B251" s="67" t="s">
        <v>418</v>
      </c>
      <c r="C251" s="24" t="s">
        <v>731</v>
      </c>
      <c r="D251" s="25">
        <v>5530</v>
      </c>
      <c r="E251" s="68">
        <v>2461.4499999999998</v>
      </c>
      <c r="F251" s="69">
        <f t="shared" si="3"/>
        <v>3068.55</v>
      </c>
    </row>
    <row r="252" spans="1:6" ht="38.25" x14ac:dyDescent="0.2">
      <c r="A252" s="22" t="s">
        <v>489</v>
      </c>
      <c r="B252" s="67" t="s">
        <v>418</v>
      </c>
      <c r="C252" s="24" t="s">
        <v>732</v>
      </c>
      <c r="D252" s="25">
        <v>5530</v>
      </c>
      <c r="E252" s="68">
        <v>2461.4499999999998</v>
      </c>
      <c r="F252" s="69">
        <f t="shared" si="3"/>
        <v>3068.55</v>
      </c>
    </row>
    <row r="253" spans="1:6" x14ac:dyDescent="0.2">
      <c r="A253" s="22" t="s">
        <v>472</v>
      </c>
      <c r="B253" s="67" t="s">
        <v>418</v>
      </c>
      <c r="C253" s="24" t="s">
        <v>733</v>
      </c>
      <c r="D253" s="25">
        <v>18743</v>
      </c>
      <c r="E253" s="68">
        <v>18743</v>
      </c>
      <c r="F253" s="69" t="str">
        <f t="shared" si="3"/>
        <v>-</v>
      </c>
    </row>
    <row r="254" spans="1:6" ht="51" x14ac:dyDescent="0.2">
      <c r="A254" s="22" t="s">
        <v>734</v>
      </c>
      <c r="B254" s="67" t="s">
        <v>418</v>
      </c>
      <c r="C254" s="24" t="s">
        <v>735</v>
      </c>
      <c r="D254" s="25">
        <v>18743</v>
      </c>
      <c r="E254" s="68">
        <v>18743</v>
      </c>
      <c r="F254" s="69" t="str">
        <f t="shared" si="3"/>
        <v>-</v>
      </c>
    </row>
    <row r="255" spans="1:6" ht="25.5" x14ac:dyDescent="0.2">
      <c r="A255" s="22" t="s">
        <v>456</v>
      </c>
      <c r="B255" s="67" t="s">
        <v>418</v>
      </c>
      <c r="C255" s="24" t="s">
        <v>736</v>
      </c>
      <c r="D255" s="25">
        <v>18743</v>
      </c>
      <c r="E255" s="68">
        <v>18743</v>
      </c>
      <c r="F255" s="69" t="str">
        <f t="shared" si="3"/>
        <v>-</v>
      </c>
    </row>
    <row r="256" spans="1:6" ht="25.5" x14ac:dyDescent="0.2">
      <c r="A256" s="22" t="s">
        <v>458</v>
      </c>
      <c r="B256" s="67" t="s">
        <v>418</v>
      </c>
      <c r="C256" s="24" t="s">
        <v>737</v>
      </c>
      <c r="D256" s="25">
        <v>18743</v>
      </c>
      <c r="E256" s="68">
        <v>18743</v>
      </c>
      <c r="F256" s="69" t="str">
        <f t="shared" si="3"/>
        <v>-</v>
      </c>
    </row>
    <row r="257" spans="1:6" x14ac:dyDescent="0.2">
      <c r="A257" s="22" t="s">
        <v>460</v>
      </c>
      <c r="B257" s="67" t="s">
        <v>418</v>
      </c>
      <c r="C257" s="24" t="s">
        <v>738</v>
      </c>
      <c r="D257" s="25">
        <v>18743</v>
      </c>
      <c r="E257" s="68">
        <v>18743</v>
      </c>
      <c r="F257" s="69" t="str">
        <f t="shared" si="3"/>
        <v>-</v>
      </c>
    </row>
    <row r="258" spans="1:6" x14ac:dyDescent="0.2">
      <c r="A258" s="22" t="s">
        <v>739</v>
      </c>
      <c r="B258" s="67" t="s">
        <v>418</v>
      </c>
      <c r="C258" s="24" t="s">
        <v>740</v>
      </c>
      <c r="D258" s="25">
        <v>20170312.5</v>
      </c>
      <c r="E258" s="68">
        <v>15972508.5</v>
      </c>
      <c r="F258" s="69">
        <f t="shared" si="3"/>
        <v>4197804</v>
      </c>
    </row>
    <row r="259" spans="1:6" ht="51" x14ac:dyDescent="0.2">
      <c r="A259" s="22" t="s">
        <v>571</v>
      </c>
      <c r="B259" s="67" t="s">
        <v>418</v>
      </c>
      <c r="C259" s="24" t="s">
        <v>741</v>
      </c>
      <c r="D259" s="25">
        <v>64050</v>
      </c>
      <c r="E259" s="68" t="s">
        <v>50</v>
      </c>
      <c r="F259" s="69">
        <f t="shared" si="3"/>
        <v>64050</v>
      </c>
    </row>
    <row r="260" spans="1:6" ht="25.5" x14ac:dyDescent="0.2">
      <c r="A260" s="22" t="s">
        <v>485</v>
      </c>
      <c r="B260" s="67" t="s">
        <v>418</v>
      </c>
      <c r="C260" s="24" t="s">
        <v>742</v>
      </c>
      <c r="D260" s="25">
        <v>64050</v>
      </c>
      <c r="E260" s="68" t="s">
        <v>50</v>
      </c>
      <c r="F260" s="69">
        <f t="shared" si="3"/>
        <v>64050</v>
      </c>
    </row>
    <row r="261" spans="1:6" x14ac:dyDescent="0.2">
      <c r="A261" s="22" t="s">
        <v>487</v>
      </c>
      <c r="B261" s="67" t="s">
        <v>418</v>
      </c>
      <c r="C261" s="24" t="s">
        <v>743</v>
      </c>
      <c r="D261" s="25">
        <v>35650</v>
      </c>
      <c r="E261" s="68" t="s">
        <v>50</v>
      </c>
      <c r="F261" s="69">
        <f t="shared" si="3"/>
        <v>35650</v>
      </c>
    </row>
    <row r="262" spans="1:6" ht="38.25" x14ac:dyDescent="0.2">
      <c r="A262" s="22" t="s">
        <v>489</v>
      </c>
      <c r="B262" s="67" t="s">
        <v>418</v>
      </c>
      <c r="C262" s="24" t="s">
        <v>744</v>
      </c>
      <c r="D262" s="25">
        <v>35650</v>
      </c>
      <c r="E262" s="68" t="s">
        <v>50</v>
      </c>
      <c r="F262" s="69">
        <f t="shared" si="3"/>
        <v>35650</v>
      </c>
    </row>
    <row r="263" spans="1:6" x14ac:dyDescent="0.2">
      <c r="A263" s="22" t="s">
        <v>577</v>
      </c>
      <c r="B263" s="67" t="s">
        <v>418</v>
      </c>
      <c r="C263" s="24" t="s">
        <v>745</v>
      </c>
      <c r="D263" s="25">
        <v>28400</v>
      </c>
      <c r="E263" s="68" t="s">
        <v>50</v>
      </c>
      <c r="F263" s="69">
        <f t="shared" si="3"/>
        <v>28400</v>
      </c>
    </row>
    <row r="264" spans="1:6" ht="38.25" x14ac:dyDescent="0.2">
      <c r="A264" s="22" t="s">
        <v>579</v>
      </c>
      <c r="B264" s="67" t="s">
        <v>418</v>
      </c>
      <c r="C264" s="24" t="s">
        <v>746</v>
      </c>
      <c r="D264" s="25">
        <v>28400</v>
      </c>
      <c r="E264" s="68" t="s">
        <v>50</v>
      </c>
      <c r="F264" s="69">
        <f t="shared" si="3"/>
        <v>28400</v>
      </c>
    </row>
    <row r="265" spans="1:6" ht="63.75" x14ac:dyDescent="0.2">
      <c r="A265" s="78" t="s">
        <v>747</v>
      </c>
      <c r="B265" s="67" t="s">
        <v>418</v>
      </c>
      <c r="C265" s="24" t="s">
        <v>748</v>
      </c>
      <c r="D265" s="25">
        <v>3351865.88</v>
      </c>
      <c r="E265" s="68">
        <v>3044993.88</v>
      </c>
      <c r="F265" s="69">
        <f t="shared" si="3"/>
        <v>306872</v>
      </c>
    </row>
    <row r="266" spans="1:6" ht="25.5" x14ac:dyDescent="0.2">
      <c r="A266" s="22" t="s">
        <v>485</v>
      </c>
      <c r="B266" s="67" t="s">
        <v>418</v>
      </c>
      <c r="C266" s="24" t="s">
        <v>749</v>
      </c>
      <c r="D266" s="25">
        <v>3351865.88</v>
      </c>
      <c r="E266" s="68">
        <v>3044993.88</v>
      </c>
      <c r="F266" s="69">
        <f t="shared" si="3"/>
        <v>306872</v>
      </c>
    </row>
    <row r="267" spans="1:6" x14ac:dyDescent="0.2">
      <c r="A267" s="22" t="s">
        <v>487</v>
      </c>
      <c r="B267" s="67" t="s">
        <v>418</v>
      </c>
      <c r="C267" s="24" t="s">
        <v>750</v>
      </c>
      <c r="D267" s="25">
        <v>1656683.08</v>
      </c>
      <c r="E267" s="68">
        <v>1506695.08</v>
      </c>
      <c r="F267" s="69">
        <f t="shared" si="3"/>
        <v>149988</v>
      </c>
    </row>
    <row r="268" spans="1:6" ht="38.25" x14ac:dyDescent="0.2">
      <c r="A268" s="22" t="s">
        <v>489</v>
      </c>
      <c r="B268" s="67" t="s">
        <v>418</v>
      </c>
      <c r="C268" s="24" t="s">
        <v>751</v>
      </c>
      <c r="D268" s="25">
        <v>1656683.08</v>
      </c>
      <c r="E268" s="68">
        <v>1506695.08</v>
      </c>
      <c r="F268" s="69">
        <f t="shared" si="3"/>
        <v>149988</v>
      </c>
    </row>
    <row r="269" spans="1:6" x14ac:dyDescent="0.2">
      <c r="A269" s="22" t="s">
        <v>577</v>
      </c>
      <c r="B269" s="67" t="s">
        <v>418</v>
      </c>
      <c r="C269" s="24" t="s">
        <v>752</v>
      </c>
      <c r="D269" s="25">
        <v>1695182.8</v>
      </c>
      <c r="E269" s="68">
        <v>1538298.8</v>
      </c>
      <c r="F269" s="69">
        <f t="shared" si="3"/>
        <v>156884</v>
      </c>
    </row>
    <row r="270" spans="1:6" ht="38.25" x14ac:dyDescent="0.2">
      <c r="A270" s="22" t="s">
        <v>579</v>
      </c>
      <c r="B270" s="67" t="s">
        <v>418</v>
      </c>
      <c r="C270" s="24" t="s">
        <v>753</v>
      </c>
      <c r="D270" s="25">
        <v>1695182.8</v>
      </c>
      <c r="E270" s="68">
        <v>1538298.8</v>
      </c>
      <c r="F270" s="69">
        <f t="shared" si="3"/>
        <v>156884</v>
      </c>
    </row>
    <row r="271" spans="1:6" ht="51" x14ac:dyDescent="0.2">
      <c r="A271" s="22" t="s">
        <v>692</v>
      </c>
      <c r="B271" s="67" t="s">
        <v>418</v>
      </c>
      <c r="C271" s="24" t="s">
        <v>754</v>
      </c>
      <c r="D271" s="25">
        <v>4616367.09</v>
      </c>
      <c r="E271" s="68">
        <v>2779067.45</v>
      </c>
      <c r="F271" s="69">
        <f t="shared" ref="F271:F334" si="4">IF(OR(D271="-",IF(E271="-",0,E271)&gt;=IF(D271="-",0,D271)),"-",IF(D271="-",0,D271)-IF(E271="-",0,E271))</f>
        <v>1837299.6399999997</v>
      </c>
    </row>
    <row r="272" spans="1:6" ht="25.5" x14ac:dyDescent="0.2">
      <c r="A272" s="22" t="s">
        <v>485</v>
      </c>
      <c r="B272" s="67" t="s">
        <v>418</v>
      </c>
      <c r="C272" s="24" t="s">
        <v>755</v>
      </c>
      <c r="D272" s="25">
        <v>4616367.09</v>
      </c>
      <c r="E272" s="68">
        <v>2779067.45</v>
      </c>
      <c r="F272" s="69">
        <f t="shared" si="4"/>
        <v>1837299.6399999997</v>
      </c>
    </row>
    <row r="273" spans="1:6" x14ac:dyDescent="0.2">
      <c r="A273" s="22" t="s">
        <v>487</v>
      </c>
      <c r="B273" s="67" t="s">
        <v>418</v>
      </c>
      <c r="C273" s="24" t="s">
        <v>756</v>
      </c>
      <c r="D273" s="25">
        <v>4616367.09</v>
      </c>
      <c r="E273" s="68">
        <v>2779067.45</v>
      </c>
      <c r="F273" s="69">
        <f t="shared" si="4"/>
        <v>1837299.6399999997</v>
      </c>
    </row>
    <row r="274" spans="1:6" ht="38.25" x14ac:dyDescent="0.2">
      <c r="A274" s="22" t="s">
        <v>489</v>
      </c>
      <c r="B274" s="67" t="s">
        <v>418</v>
      </c>
      <c r="C274" s="24" t="s">
        <v>757</v>
      </c>
      <c r="D274" s="25">
        <v>4396367.09</v>
      </c>
      <c r="E274" s="68">
        <v>2559067.4500000002</v>
      </c>
      <c r="F274" s="69">
        <f t="shared" si="4"/>
        <v>1837299.6399999997</v>
      </c>
    </row>
    <row r="275" spans="1:6" x14ac:dyDescent="0.2">
      <c r="A275" s="22" t="s">
        <v>495</v>
      </c>
      <c r="B275" s="67" t="s">
        <v>418</v>
      </c>
      <c r="C275" s="24" t="s">
        <v>758</v>
      </c>
      <c r="D275" s="25">
        <v>220000</v>
      </c>
      <c r="E275" s="68">
        <v>220000</v>
      </c>
      <c r="F275" s="69" t="str">
        <f t="shared" si="4"/>
        <v>-</v>
      </c>
    </row>
    <row r="276" spans="1:6" ht="63.75" x14ac:dyDescent="0.2">
      <c r="A276" s="78" t="s">
        <v>759</v>
      </c>
      <c r="B276" s="67" t="s">
        <v>418</v>
      </c>
      <c r="C276" s="24" t="s">
        <v>760</v>
      </c>
      <c r="D276" s="25">
        <v>7867748.1799999997</v>
      </c>
      <c r="E276" s="68">
        <v>7426660.1799999997</v>
      </c>
      <c r="F276" s="69">
        <f t="shared" si="4"/>
        <v>441088</v>
      </c>
    </row>
    <row r="277" spans="1:6" ht="25.5" x14ac:dyDescent="0.2">
      <c r="A277" s="22" t="s">
        <v>485</v>
      </c>
      <c r="B277" s="67" t="s">
        <v>418</v>
      </c>
      <c r="C277" s="24" t="s">
        <v>761</v>
      </c>
      <c r="D277" s="25">
        <v>7867748.1799999997</v>
      </c>
      <c r="E277" s="68">
        <v>7426660.1799999997</v>
      </c>
      <c r="F277" s="69">
        <f t="shared" si="4"/>
        <v>441088</v>
      </c>
    </row>
    <row r="278" spans="1:6" x14ac:dyDescent="0.2">
      <c r="A278" s="22" t="s">
        <v>487</v>
      </c>
      <c r="B278" s="67" t="s">
        <v>418</v>
      </c>
      <c r="C278" s="24" t="s">
        <v>762</v>
      </c>
      <c r="D278" s="25">
        <v>7867748.1799999997</v>
      </c>
      <c r="E278" s="68">
        <v>7426660.1799999997</v>
      </c>
      <c r="F278" s="69">
        <f t="shared" si="4"/>
        <v>441088</v>
      </c>
    </row>
    <row r="279" spans="1:6" ht="38.25" x14ac:dyDescent="0.2">
      <c r="A279" s="22" t="s">
        <v>489</v>
      </c>
      <c r="B279" s="67" t="s">
        <v>418</v>
      </c>
      <c r="C279" s="24" t="s">
        <v>763</v>
      </c>
      <c r="D279" s="25">
        <v>7867748.1799999997</v>
      </c>
      <c r="E279" s="68">
        <v>7426660.1799999997</v>
      </c>
      <c r="F279" s="69">
        <f t="shared" si="4"/>
        <v>441088</v>
      </c>
    </row>
    <row r="280" spans="1:6" ht="127.5" x14ac:dyDescent="0.2">
      <c r="A280" s="78" t="s">
        <v>764</v>
      </c>
      <c r="B280" s="67" t="s">
        <v>418</v>
      </c>
      <c r="C280" s="24" t="s">
        <v>765</v>
      </c>
      <c r="D280" s="25">
        <v>460000</v>
      </c>
      <c r="E280" s="68">
        <v>358418</v>
      </c>
      <c r="F280" s="69">
        <f t="shared" si="4"/>
        <v>101582</v>
      </c>
    </row>
    <row r="281" spans="1:6" ht="25.5" x14ac:dyDescent="0.2">
      <c r="A281" s="22" t="s">
        <v>485</v>
      </c>
      <c r="B281" s="67" t="s">
        <v>418</v>
      </c>
      <c r="C281" s="24" t="s">
        <v>766</v>
      </c>
      <c r="D281" s="25">
        <v>460000</v>
      </c>
      <c r="E281" s="68">
        <v>358418</v>
      </c>
      <c r="F281" s="69">
        <f t="shared" si="4"/>
        <v>101582</v>
      </c>
    </row>
    <row r="282" spans="1:6" x14ac:dyDescent="0.2">
      <c r="A282" s="22" t="s">
        <v>487</v>
      </c>
      <c r="B282" s="67" t="s">
        <v>418</v>
      </c>
      <c r="C282" s="24" t="s">
        <v>767</v>
      </c>
      <c r="D282" s="25">
        <v>460000</v>
      </c>
      <c r="E282" s="68">
        <v>358418</v>
      </c>
      <c r="F282" s="69">
        <f t="shared" si="4"/>
        <v>101582</v>
      </c>
    </row>
    <row r="283" spans="1:6" ht="38.25" x14ac:dyDescent="0.2">
      <c r="A283" s="22" t="s">
        <v>489</v>
      </c>
      <c r="B283" s="67" t="s">
        <v>418</v>
      </c>
      <c r="C283" s="24" t="s">
        <v>768</v>
      </c>
      <c r="D283" s="25">
        <v>460000</v>
      </c>
      <c r="E283" s="68">
        <v>358418</v>
      </c>
      <c r="F283" s="69">
        <f t="shared" si="4"/>
        <v>101582</v>
      </c>
    </row>
    <row r="284" spans="1:6" ht="63.75" x14ac:dyDescent="0.2">
      <c r="A284" s="78" t="s">
        <v>769</v>
      </c>
      <c r="B284" s="67" t="s">
        <v>418</v>
      </c>
      <c r="C284" s="24" t="s">
        <v>770</v>
      </c>
      <c r="D284" s="25">
        <v>1804890</v>
      </c>
      <c r="E284" s="68">
        <v>541467</v>
      </c>
      <c r="F284" s="69">
        <f t="shared" si="4"/>
        <v>1263423</v>
      </c>
    </row>
    <row r="285" spans="1:6" ht="25.5" x14ac:dyDescent="0.2">
      <c r="A285" s="22" t="s">
        <v>485</v>
      </c>
      <c r="B285" s="67" t="s">
        <v>418</v>
      </c>
      <c r="C285" s="24" t="s">
        <v>771</v>
      </c>
      <c r="D285" s="25">
        <v>1804890</v>
      </c>
      <c r="E285" s="68">
        <v>541467</v>
      </c>
      <c r="F285" s="69">
        <f t="shared" si="4"/>
        <v>1263423</v>
      </c>
    </row>
    <row r="286" spans="1:6" x14ac:dyDescent="0.2">
      <c r="A286" s="22" t="s">
        <v>487</v>
      </c>
      <c r="B286" s="67" t="s">
        <v>418</v>
      </c>
      <c r="C286" s="24" t="s">
        <v>772</v>
      </c>
      <c r="D286" s="25">
        <v>1804890</v>
      </c>
      <c r="E286" s="68">
        <v>541467</v>
      </c>
      <c r="F286" s="69">
        <f t="shared" si="4"/>
        <v>1263423</v>
      </c>
    </row>
    <row r="287" spans="1:6" x14ac:dyDescent="0.2">
      <c r="A287" s="22" t="s">
        <v>495</v>
      </c>
      <c r="B287" s="67" t="s">
        <v>418</v>
      </c>
      <c r="C287" s="24" t="s">
        <v>773</v>
      </c>
      <c r="D287" s="25">
        <v>1804890</v>
      </c>
      <c r="E287" s="68">
        <v>541467</v>
      </c>
      <c r="F287" s="69">
        <f t="shared" si="4"/>
        <v>1263423</v>
      </c>
    </row>
    <row r="288" spans="1:6" ht="51" x14ac:dyDescent="0.2">
      <c r="A288" s="22" t="s">
        <v>774</v>
      </c>
      <c r="B288" s="67" t="s">
        <v>418</v>
      </c>
      <c r="C288" s="24" t="s">
        <v>775</v>
      </c>
      <c r="D288" s="25">
        <v>166400</v>
      </c>
      <c r="E288" s="68">
        <v>166400</v>
      </c>
      <c r="F288" s="69" t="str">
        <f t="shared" si="4"/>
        <v>-</v>
      </c>
    </row>
    <row r="289" spans="1:6" ht="25.5" x14ac:dyDescent="0.2">
      <c r="A289" s="22" t="s">
        <v>456</v>
      </c>
      <c r="B289" s="67" t="s">
        <v>418</v>
      </c>
      <c r="C289" s="24" t="s">
        <v>776</v>
      </c>
      <c r="D289" s="25">
        <v>22400</v>
      </c>
      <c r="E289" s="68">
        <v>22400</v>
      </c>
      <c r="F289" s="69" t="str">
        <f t="shared" si="4"/>
        <v>-</v>
      </c>
    </row>
    <row r="290" spans="1:6" ht="25.5" x14ac:dyDescent="0.2">
      <c r="A290" s="22" t="s">
        <v>458</v>
      </c>
      <c r="B290" s="67" t="s">
        <v>418</v>
      </c>
      <c r="C290" s="24" t="s">
        <v>777</v>
      </c>
      <c r="D290" s="25">
        <v>22400</v>
      </c>
      <c r="E290" s="68">
        <v>22400</v>
      </c>
      <c r="F290" s="69" t="str">
        <f t="shared" si="4"/>
        <v>-</v>
      </c>
    </row>
    <row r="291" spans="1:6" x14ac:dyDescent="0.2">
      <c r="A291" s="22" t="s">
        <v>460</v>
      </c>
      <c r="B291" s="67" t="s">
        <v>418</v>
      </c>
      <c r="C291" s="24" t="s">
        <v>778</v>
      </c>
      <c r="D291" s="25">
        <v>22400</v>
      </c>
      <c r="E291" s="68">
        <v>22400</v>
      </c>
      <c r="F291" s="69" t="str">
        <f t="shared" si="4"/>
        <v>-</v>
      </c>
    </row>
    <row r="292" spans="1:6" x14ac:dyDescent="0.2">
      <c r="A292" s="22" t="s">
        <v>779</v>
      </c>
      <c r="B292" s="67" t="s">
        <v>418</v>
      </c>
      <c r="C292" s="24" t="s">
        <v>780</v>
      </c>
      <c r="D292" s="25">
        <v>144000</v>
      </c>
      <c r="E292" s="68">
        <v>144000</v>
      </c>
      <c r="F292" s="69" t="str">
        <f t="shared" si="4"/>
        <v>-</v>
      </c>
    </row>
    <row r="293" spans="1:6" x14ac:dyDescent="0.2">
      <c r="A293" s="22" t="s">
        <v>781</v>
      </c>
      <c r="B293" s="67" t="s">
        <v>418</v>
      </c>
      <c r="C293" s="24" t="s">
        <v>782</v>
      </c>
      <c r="D293" s="25">
        <v>144000</v>
      </c>
      <c r="E293" s="68">
        <v>144000</v>
      </c>
      <c r="F293" s="69" t="str">
        <f t="shared" si="4"/>
        <v>-</v>
      </c>
    </row>
    <row r="294" spans="1:6" ht="63.75" x14ac:dyDescent="0.2">
      <c r="A294" s="78" t="s">
        <v>783</v>
      </c>
      <c r="B294" s="67" t="s">
        <v>418</v>
      </c>
      <c r="C294" s="24" t="s">
        <v>784</v>
      </c>
      <c r="D294" s="25">
        <v>1764621.35</v>
      </c>
      <c r="E294" s="68">
        <v>1581131.99</v>
      </c>
      <c r="F294" s="69">
        <f t="shared" si="4"/>
        <v>183489.3600000001</v>
      </c>
    </row>
    <row r="295" spans="1:6" ht="25.5" x14ac:dyDescent="0.2">
      <c r="A295" s="22" t="s">
        <v>456</v>
      </c>
      <c r="B295" s="67" t="s">
        <v>418</v>
      </c>
      <c r="C295" s="24" t="s">
        <v>785</v>
      </c>
      <c r="D295" s="25">
        <v>273509.58</v>
      </c>
      <c r="E295" s="68">
        <v>230299.99</v>
      </c>
      <c r="F295" s="69">
        <f t="shared" si="4"/>
        <v>43209.590000000026</v>
      </c>
    </row>
    <row r="296" spans="1:6" ht="25.5" x14ac:dyDescent="0.2">
      <c r="A296" s="22" t="s">
        <v>458</v>
      </c>
      <c r="B296" s="67" t="s">
        <v>418</v>
      </c>
      <c r="C296" s="24" t="s">
        <v>786</v>
      </c>
      <c r="D296" s="25">
        <v>273509.58</v>
      </c>
      <c r="E296" s="68">
        <v>230299.99</v>
      </c>
      <c r="F296" s="69">
        <f t="shared" si="4"/>
        <v>43209.590000000026</v>
      </c>
    </row>
    <row r="297" spans="1:6" x14ac:dyDescent="0.2">
      <c r="A297" s="22" t="s">
        <v>460</v>
      </c>
      <c r="B297" s="67" t="s">
        <v>418</v>
      </c>
      <c r="C297" s="24" t="s">
        <v>787</v>
      </c>
      <c r="D297" s="25">
        <v>273509.58</v>
      </c>
      <c r="E297" s="68">
        <v>230299.99</v>
      </c>
      <c r="F297" s="69">
        <f t="shared" si="4"/>
        <v>43209.590000000026</v>
      </c>
    </row>
    <row r="298" spans="1:6" x14ac:dyDescent="0.2">
      <c r="A298" s="22" t="s">
        <v>779</v>
      </c>
      <c r="B298" s="67" t="s">
        <v>418</v>
      </c>
      <c r="C298" s="24" t="s">
        <v>788</v>
      </c>
      <c r="D298" s="25">
        <v>1491111.77</v>
      </c>
      <c r="E298" s="68">
        <v>1350832</v>
      </c>
      <c r="F298" s="69">
        <f t="shared" si="4"/>
        <v>140279.77000000002</v>
      </c>
    </row>
    <row r="299" spans="1:6" ht="25.5" x14ac:dyDescent="0.2">
      <c r="A299" s="22" t="s">
        <v>789</v>
      </c>
      <c r="B299" s="67" t="s">
        <v>418</v>
      </c>
      <c r="C299" s="24" t="s">
        <v>790</v>
      </c>
      <c r="D299" s="25">
        <v>1491111.77</v>
      </c>
      <c r="E299" s="68">
        <v>1350832</v>
      </c>
      <c r="F299" s="69">
        <f t="shared" si="4"/>
        <v>140279.77000000002</v>
      </c>
    </row>
    <row r="300" spans="1:6" ht="25.5" x14ac:dyDescent="0.2">
      <c r="A300" s="22" t="s">
        <v>791</v>
      </c>
      <c r="B300" s="67" t="s">
        <v>418</v>
      </c>
      <c r="C300" s="24" t="s">
        <v>792</v>
      </c>
      <c r="D300" s="25">
        <v>140279.76999999999</v>
      </c>
      <c r="E300" s="68" t="s">
        <v>50</v>
      </c>
      <c r="F300" s="69">
        <f t="shared" si="4"/>
        <v>140279.76999999999</v>
      </c>
    </row>
    <row r="301" spans="1:6" ht="25.5" x14ac:dyDescent="0.2">
      <c r="A301" s="22" t="s">
        <v>793</v>
      </c>
      <c r="B301" s="67" t="s">
        <v>418</v>
      </c>
      <c r="C301" s="24" t="s">
        <v>794</v>
      </c>
      <c r="D301" s="25">
        <v>1350832</v>
      </c>
      <c r="E301" s="68">
        <v>1350832</v>
      </c>
      <c r="F301" s="69" t="str">
        <f t="shared" si="4"/>
        <v>-</v>
      </c>
    </row>
    <row r="302" spans="1:6" ht="63.75" x14ac:dyDescent="0.2">
      <c r="A302" s="78" t="s">
        <v>728</v>
      </c>
      <c r="B302" s="67" t="s">
        <v>418</v>
      </c>
      <c r="C302" s="24" t="s">
        <v>795</v>
      </c>
      <c r="D302" s="25">
        <v>16477.2</v>
      </c>
      <c r="E302" s="68">
        <v>16477.2</v>
      </c>
      <c r="F302" s="69" t="str">
        <f t="shared" si="4"/>
        <v>-</v>
      </c>
    </row>
    <row r="303" spans="1:6" ht="25.5" x14ac:dyDescent="0.2">
      <c r="A303" s="22" t="s">
        <v>485</v>
      </c>
      <c r="B303" s="67" t="s">
        <v>418</v>
      </c>
      <c r="C303" s="24" t="s">
        <v>796</v>
      </c>
      <c r="D303" s="25">
        <v>16477.2</v>
      </c>
      <c r="E303" s="68">
        <v>16477.2</v>
      </c>
      <c r="F303" s="69" t="str">
        <f t="shared" si="4"/>
        <v>-</v>
      </c>
    </row>
    <row r="304" spans="1:6" x14ac:dyDescent="0.2">
      <c r="A304" s="22" t="s">
        <v>487</v>
      </c>
      <c r="B304" s="67" t="s">
        <v>418</v>
      </c>
      <c r="C304" s="24" t="s">
        <v>797</v>
      </c>
      <c r="D304" s="25">
        <v>16477.2</v>
      </c>
      <c r="E304" s="68">
        <v>16477.2</v>
      </c>
      <c r="F304" s="69" t="str">
        <f t="shared" si="4"/>
        <v>-</v>
      </c>
    </row>
    <row r="305" spans="1:6" x14ac:dyDescent="0.2">
      <c r="A305" s="22" t="s">
        <v>495</v>
      </c>
      <c r="B305" s="67" t="s">
        <v>418</v>
      </c>
      <c r="C305" s="24" t="s">
        <v>798</v>
      </c>
      <c r="D305" s="25">
        <v>16477.2</v>
      </c>
      <c r="E305" s="68">
        <v>16477.2</v>
      </c>
      <c r="F305" s="69" t="str">
        <f t="shared" si="4"/>
        <v>-</v>
      </c>
    </row>
    <row r="306" spans="1:6" ht="63.75" x14ac:dyDescent="0.2">
      <c r="A306" s="78" t="s">
        <v>799</v>
      </c>
      <c r="B306" s="67" t="s">
        <v>418</v>
      </c>
      <c r="C306" s="24" t="s">
        <v>800</v>
      </c>
      <c r="D306" s="25">
        <v>57892.800000000003</v>
      </c>
      <c r="E306" s="68">
        <v>57892.800000000003</v>
      </c>
      <c r="F306" s="69" t="str">
        <f t="shared" si="4"/>
        <v>-</v>
      </c>
    </row>
    <row r="307" spans="1:6" x14ac:dyDescent="0.2">
      <c r="A307" s="22" t="s">
        <v>779</v>
      </c>
      <c r="B307" s="67" t="s">
        <v>418</v>
      </c>
      <c r="C307" s="24" t="s">
        <v>801</v>
      </c>
      <c r="D307" s="25">
        <v>57892.800000000003</v>
      </c>
      <c r="E307" s="68">
        <v>57892.800000000003</v>
      </c>
      <c r="F307" s="69" t="str">
        <f t="shared" si="4"/>
        <v>-</v>
      </c>
    </row>
    <row r="308" spans="1:6" ht="25.5" x14ac:dyDescent="0.2">
      <c r="A308" s="22" t="s">
        <v>789</v>
      </c>
      <c r="B308" s="67" t="s">
        <v>418</v>
      </c>
      <c r="C308" s="24" t="s">
        <v>802</v>
      </c>
      <c r="D308" s="25">
        <v>57892.800000000003</v>
      </c>
      <c r="E308" s="68">
        <v>57892.800000000003</v>
      </c>
      <c r="F308" s="69" t="str">
        <f t="shared" si="4"/>
        <v>-</v>
      </c>
    </row>
    <row r="309" spans="1:6" ht="25.5" x14ac:dyDescent="0.2">
      <c r="A309" s="22" t="s">
        <v>793</v>
      </c>
      <c r="B309" s="67" t="s">
        <v>418</v>
      </c>
      <c r="C309" s="24" t="s">
        <v>803</v>
      </c>
      <c r="D309" s="25">
        <v>57892.800000000003</v>
      </c>
      <c r="E309" s="68">
        <v>57892.800000000003</v>
      </c>
      <c r="F309" s="69" t="str">
        <f t="shared" si="4"/>
        <v>-</v>
      </c>
    </row>
    <row r="310" spans="1:6" x14ac:dyDescent="0.2">
      <c r="A310" s="22" t="s">
        <v>804</v>
      </c>
      <c r="B310" s="67" t="s">
        <v>418</v>
      </c>
      <c r="C310" s="24" t="s">
        <v>805</v>
      </c>
      <c r="D310" s="25">
        <v>59192940.240000002</v>
      </c>
      <c r="E310" s="68">
        <v>40919113.25</v>
      </c>
      <c r="F310" s="69">
        <f t="shared" si="4"/>
        <v>18273826.990000002</v>
      </c>
    </row>
    <row r="311" spans="1:6" ht="76.5" x14ac:dyDescent="0.2">
      <c r="A311" s="78" t="s">
        <v>806</v>
      </c>
      <c r="B311" s="67" t="s">
        <v>418</v>
      </c>
      <c r="C311" s="24" t="s">
        <v>807</v>
      </c>
      <c r="D311" s="25">
        <v>5473750</v>
      </c>
      <c r="E311" s="68">
        <v>3894610.36</v>
      </c>
      <c r="F311" s="69">
        <f t="shared" si="4"/>
        <v>1579139.6400000001</v>
      </c>
    </row>
    <row r="312" spans="1:6" ht="38.25" x14ac:dyDescent="0.2">
      <c r="A312" s="22" t="s">
        <v>428</v>
      </c>
      <c r="B312" s="67" t="s">
        <v>418</v>
      </c>
      <c r="C312" s="24" t="s">
        <v>808</v>
      </c>
      <c r="D312" s="25">
        <v>4759350</v>
      </c>
      <c r="E312" s="68">
        <v>3334274.83</v>
      </c>
      <c r="F312" s="69">
        <f t="shared" si="4"/>
        <v>1425075.17</v>
      </c>
    </row>
    <row r="313" spans="1:6" x14ac:dyDescent="0.2">
      <c r="A313" s="22" t="s">
        <v>430</v>
      </c>
      <c r="B313" s="67" t="s">
        <v>418</v>
      </c>
      <c r="C313" s="24" t="s">
        <v>809</v>
      </c>
      <c r="D313" s="25">
        <v>4759350</v>
      </c>
      <c r="E313" s="68">
        <v>3334274.83</v>
      </c>
      <c r="F313" s="69">
        <f t="shared" si="4"/>
        <v>1425075.17</v>
      </c>
    </row>
    <row r="314" spans="1:6" x14ac:dyDescent="0.2">
      <c r="A314" s="22" t="s">
        <v>432</v>
      </c>
      <c r="B314" s="67" t="s">
        <v>418</v>
      </c>
      <c r="C314" s="24" t="s">
        <v>810</v>
      </c>
      <c r="D314" s="25">
        <v>3652332</v>
      </c>
      <c r="E314" s="68">
        <v>2579001.5</v>
      </c>
      <c r="F314" s="69">
        <f t="shared" si="4"/>
        <v>1073330.5</v>
      </c>
    </row>
    <row r="315" spans="1:6" ht="25.5" x14ac:dyDescent="0.2">
      <c r="A315" s="22" t="s">
        <v>467</v>
      </c>
      <c r="B315" s="67" t="s">
        <v>418</v>
      </c>
      <c r="C315" s="24" t="s">
        <v>811</v>
      </c>
      <c r="D315" s="25">
        <v>4000</v>
      </c>
      <c r="E315" s="68" t="s">
        <v>50</v>
      </c>
      <c r="F315" s="69">
        <f t="shared" si="4"/>
        <v>4000</v>
      </c>
    </row>
    <row r="316" spans="1:6" ht="38.25" x14ac:dyDescent="0.2">
      <c r="A316" s="22" t="s">
        <v>434</v>
      </c>
      <c r="B316" s="67" t="s">
        <v>418</v>
      </c>
      <c r="C316" s="24" t="s">
        <v>812</v>
      </c>
      <c r="D316" s="25">
        <v>1103018</v>
      </c>
      <c r="E316" s="68">
        <v>755273.33</v>
      </c>
      <c r="F316" s="69">
        <f t="shared" si="4"/>
        <v>347744.67000000004</v>
      </c>
    </row>
    <row r="317" spans="1:6" ht="25.5" x14ac:dyDescent="0.2">
      <c r="A317" s="22" t="s">
        <v>456</v>
      </c>
      <c r="B317" s="67" t="s">
        <v>418</v>
      </c>
      <c r="C317" s="24" t="s">
        <v>813</v>
      </c>
      <c r="D317" s="25">
        <v>714400</v>
      </c>
      <c r="E317" s="68">
        <v>560335.53</v>
      </c>
      <c r="F317" s="69">
        <f t="shared" si="4"/>
        <v>154064.46999999997</v>
      </c>
    </row>
    <row r="318" spans="1:6" ht="25.5" x14ac:dyDescent="0.2">
      <c r="A318" s="22" t="s">
        <v>458</v>
      </c>
      <c r="B318" s="67" t="s">
        <v>418</v>
      </c>
      <c r="C318" s="24" t="s">
        <v>814</v>
      </c>
      <c r="D318" s="25">
        <v>714400</v>
      </c>
      <c r="E318" s="68">
        <v>560335.53</v>
      </c>
      <c r="F318" s="69">
        <f t="shared" si="4"/>
        <v>154064.46999999997</v>
      </c>
    </row>
    <row r="319" spans="1:6" x14ac:dyDescent="0.2">
      <c r="A319" s="22" t="s">
        <v>460</v>
      </c>
      <c r="B319" s="67" t="s">
        <v>418</v>
      </c>
      <c r="C319" s="24" t="s">
        <v>815</v>
      </c>
      <c r="D319" s="25">
        <v>714400</v>
      </c>
      <c r="E319" s="68">
        <v>560335.53</v>
      </c>
      <c r="F319" s="69">
        <f t="shared" si="4"/>
        <v>154064.46999999997</v>
      </c>
    </row>
    <row r="320" spans="1:6" ht="51" x14ac:dyDescent="0.2">
      <c r="A320" s="22" t="s">
        <v>816</v>
      </c>
      <c r="B320" s="67" t="s">
        <v>418</v>
      </c>
      <c r="C320" s="24" t="s">
        <v>817</v>
      </c>
      <c r="D320" s="25">
        <v>9761720.1699999999</v>
      </c>
      <c r="E320" s="68">
        <v>6663838.1200000001</v>
      </c>
      <c r="F320" s="69">
        <f t="shared" si="4"/>
        <v>3097882.05</v>
      </c>
    </row>
    <row r="321" spans="1:6" ht="38.25" x14ac:dyDescent="0.2">
      <c r="A321" s="22" t="s">
        <v>428</v>
      </c>
      <c r="B321" s="67" t="s">
        <v>418</v>
      </c>
      <c r="C321" s="24" t="s">
        <v>818</v>
      </c>
      <c r="D321" s="25">
        <v>7790740.1699999999</v>
      </c>
      <c r="E321" s="68">
        <v>5389450.6699999999</v>
      </c>
      <c r="F321" s="69">
        <f t="shared" si="4"/>
        <v>2401289.5</v>
      </c>
    </row>
    <row r="322" spans="1:6" x14ac:dyDescent="0.2">
      <c r="A322" s="22" t="s">
        <v>430</v>
      </c>
      <c r="B322" s="67" t="s">
        <v>418</v>
      </c>
      <c r="C322" s="24" t="s">
        <v>819</v>
      </c>
      <c r="D322" s="25">
        <v>7790740.1699999999</v>
      </c>
      <c r="E322" s="68">
        <v>5389450.6699999999</v>
      </c>
      <c r="F322" s="69">
        <f t="shared" si="4"/>
        <v>2401289.5</v>
      </c>
    </row>
    <row r="323" spans="1:6" x14ac:dyDescent="0.2">
      <c r="A323" s="22" t="s">
        <v>432</v>
      </c>
      <c r="B323" s="67" t="s">
        <v>418</v>
      </c>
      <c r="C323" s="24" t="s">
        <v>820</v>
      </c>
      <c r="D323" s="25">
        <v>5964626.5999999996</v>
      </c>
      <c r="E323" s="68">
        <v>4098952.35</v>
      </c>
      <c r="F323" s="69">
        <f t="shared" si="4"/>
        <v>1865674.2499999995</v>
      </c>
    </row>
    <row r="324" spans="1:6" ht="25.5" x14ac:dyDescent="0.2">
      <c r="A324" s="22" t="s">
        <v>467</v>
      </c>
      <c r="B324" s="67" t="s">
        <v>418</v>
      </c>
      <c r="C324" s="24" t="s">
        <v>821</v>
      </c>
      <c r="D324" s="25">
        <v>24800</v>
      </c>
      <c r="E324" s="68">
        <v>1186.2</v>
      </c>
      <c r="F324" s="69">
        <f t="shared" si="4"/>
        <v>23613.8</v>
      </c>
    </row>
    <row r="325" spans="1:6" ht="38.25" x14ac:dyDescent="0.2">
      <c r="A325" s="22" t="s">
        <v>434</v>
      </c>
      <c r="B325" s="67" t="s">
        <v>418</v>
      </c>
      <c r="C325" s="24" t="s">
        <v>822</v>
      </c>
      <c r="D325" s="25">
        <v>1801313.57</v>
      </c>
      <c r="E325" s="68">
        <v>1289312.1200000001</v>
      </c>
      <c r="F325" s="69">
        <f t="shared" si="4"/>
        <v>512001.44999999995</v>
      </c>
    </row>
    <row r="326" spans="1:6" ht="25.5" x14ac:dyDescent="0.2">
      <c r="A326" s="22" t="s">
        <v>456</v>
      </c>
      <c r="B326" s="67" t="s">
        <v>418</v>
      </c>
      <c r="C326" s="24" t="s">
        <v>823</v>
      </c>
      <c r="D326" s="25">
        <v>1970980</v>
      </c>
      <c r="E326" s="68">
        <v>1274387.45</v>
      </c>
      <c r="F326" s="69">
        <f t="shared" si="4"/>
        <v>696592.55</v>
      </c>
    </row>
    <row r="327" spans="1:6" ht="25.5" x14ac:dyDescent="0.2">
      <c r="A327" s="22" t="s">
        <v>458</v>
      </c>
      <c r="B327" s="67" t="s">
        <v>418</v>
      </c>
      <c r="C327" s="24" t="s">
        <v>824</v>
      </c>
      <c r="D327" s="25">
        <v>1970980</v>
      </c>
      <c r="E327" s="68">
        <v>1274387.45</v>
      </c>
      <c r="F327" s="69">
        <f t="shared" si="4"/>
        <v>696592.55</v>
      </c>
    </row>
    <row r="328" spans="1:6" x14ac:dyDescent="0.2">
      <c r="A328" s="22" t="s">
        <v>460</v>
      </c>
      <c r="B328" s="67" t="s">
        <v>418</v>
      </c>
      <c r="C328" s="24" t="s">
        <v>825</v>
      </c>
      <c r="D328" s="25">
        <v>1221725.6100000001</v>
      </c>
      <c r="E328" s="68">
        <v>652657.74</v>
      </c>
      <c r="F328" s="69">
        <f t="shared" si="4"/>
        <v>569067.87000000011</v>
      </c>
    </row>
    <row r="329" spans="1:6" x14ac:dyDescent="0.2">
      <c r="A329" s="22" t="s">
        <v>826</v>
      </c>
      <c r="B329" s="67" t="s">
        <v>418</v>
      </c>
      <c r="C329" s="24" t="s">
        <v>827</v>
      </c>
      <c r="D329" s="25">
        <v>749254.39</v>
      </c>
      <c r="E329" s="68">
        <v>621729.71</v>
      </c>
      <c r="F329" s="69">
        <f t="shared" si="4"/>
        <v>127524.68000000005</v>
      </c>
    </row>
    <row r="330" spans="1:6" ht="51" x14ac:dyDescent="0.2">
      <c r="A330" s="22" t="s">
        <v>734</v>
      </c>
      <c r="B330" s="67" t="s">
        <v>418</v>
      </c>
      <c r="C330" s="24" t="s">
        <v>828</v>
      </c>
      <c r="D330" s="25">
        <v>43513008.490000002</v>
      </c>
      <c r="E330" s="68">
        <v>29941402.859999999</v>
      </c>
      <c r="F330" s="69">
        <f t="shared" si="4"/>
        <v>13571605.630000003</v>
      </c>
    </row>
    <row r="331" spans="1:6" ht="38.25" x14ac:dyDescent="0.2">
      <c r="A331" s="22" t="s">
        <v>428</v>
      </c>
      <c r="B331" s="67" t="s">
        <v>418</v>
      </c>
      <c r="C331" s="24" t="s">
        <v>829</v>
      </c>
      <c r="D331" s="25">
        <v>41049633.490000002</v>
      </c>
      <c r="E331" s="68">
        <v>27823961.210000001</v>
      </c>
      <c r="F331" s="69">
        <f t="shared" si="4"/>
        <v>13225672.280000001</v>
      </c>
    </row>
    <row r="332" spans="1:6" x14ac:dyDescent="0.2">
      <c r="A332" s="22" t="s">
        <v>557</v>
      </c>
      <c r="B332" s="67" t="s">
        <v>418</v>
      </c>
      <c r="C332" s="24" t="s">
        <v>830</v>
      </c>
      <c r="D332" s="25">
        <v>41049633.490000002</v>
      </c>
      <c r="E332" s="68">
        <v>27823961.210000001</v>
      </c>
      <c r="F332" s="69">
        <f t="shared" si="4"/>
        <v>13225672.280000001</v>
      </c>
    </row>
    <row r="333" spans="1:6" x14ac:dyDescent="0.2">
      <c r="A333" s="22" t="s">
        <v>559</v>
      </c>
      <c r="B333" s="67" t="s">
        <v>418</v>
      </c>
      <c r="C333" s="24" t="s">
        <v>831</v>
      </c>
      <c r="D333" s="25">
        <v>30955637.760000002</v>
      </c>
      <c r="E333" s="68">
        <v>21118228.629999999</v>
      </c>
      <c r="F333" s="69">
        <f t="shared" si="4"/>
        <v>9837409.1300000027</v>
      </c>
    </row>
    <row r="334" spans="1:6" x14ac:dyDescent="0.2">
      <c r="A334" s="22" t="s">
        <v>832</v>
      </c>
      <c r="B334" s="67" t="s">
        <v>418</v>
      </c>
      <c r="C334" s="24" t="s">
        <v>833</v>
      </c>
      <c r="D334" s="25">
        <v>58822</v>
      </c>
      <c r="E334" s="68">
        <v>9730.2000000000007</v>
      </c>
      <c r="F334" s="69">
        <f t="shared" si="4"/>
        <v>49091.8</v>
      </c>
    </row>
    <row r="335" spans="1:6" ht="25.5" x14ac:dyDescent="0.2">
      <c r="A335" s="22" t="s">
        <v>561</v>
      </c>
      <c r="B335" s="67" t="s">
        <v>418</v>
      </c>
      <c r="C335" s="24" t="s">
        <v>834</v>
      </c>
      <c r="D335" s="25">
        <v>10035173.73</v>
      </c>
      <c r="E335" s="68">
        <v>6696002.3799999999</v>
      </c>
      <c r="F335" s="69">
        <f t="shared" ref="F335:F398" si="5">IF(OR(D335="-",IF(E335="-",0,E335)&gt;=IF(D335="-",0,D335)),"-",IF(D335="-",0,D335)-IF(E335="-",0,E335))</f>
        <v>3339171.3500000006</v>
      </c>
    </row>
    <row r="336" spans="1:6" ht="25.5" x14ac:dyDescent="0.2">
      <c r="A336" s="22" t="s">
        <v>456</v>
      </c>
      <c r="B336" s="67" t="s">
        <v>418</v>
      </c>
      <c r="C336" s="24" t="s">
        <v>835</v>
      </c>
      <c r="D336" s="25">
        <v>2461225</v>
      </c>
      <c r="E336" s="68">
        <v>2115291.65</v>
      </c>
      <c r="F336" s="69">
        <f t="shared" si="5"/>
        <v>345933.35000000009</v>
      </c>
    </row>
    <row r="337" spans="1:6" ht="25.5" x14ac:dyDescent="0.2">
      <c r="A337" s="22" t="s">
        <v>458</v>
      </c>
      <c r="B337" s="67" t="s">
        <v>418</v>
      </c>
      <c r="C337" s="24" t="s">
        <v>836</v>
      </c>
      <c r="D337" s="25">
        <v>2461225</v>
      </c>
      <c r="E337" s="68">
        <v>2115291.65</v>
      </c>
      <c r="F337" s="69">
        <f t="shared" si="5"/>
        <v>345933.35000000009</v>
      </c>
    </row>
    <row r="338" spans="1:6" x14ac:dyDescent="0.2">
      <c r="A338" s="22" t="s">
        <v>460</v>
      </c>
      <c r="B338" s="67" t="s">
        <v>418</v>
      </c>
      <c r="C338" s="24" t="s">
        <v>837</v>
      </c>
      <c r="D338" s="25">
        <v>2461225</v>
      </c>
      <c r="E338" s="68">
        <v>2115291.65</v>
      </c>
      <c r="F338" s="69">
        <f t="shared" si="5"/>
        <v>345933.35000000009</v>
      </c>
    </row>
    <row r="339" spans="1:6" x14ac:dyDescent="0.2">
      <c r="A339" s="22" t="s">
        <v>712</v>
      </c>
      <c r="B339" s="67" t="s">
        <v>418</v>
      </c>
      <c r="C339" s="24" t="s">
        <v>838</v>
      </c>
      <c r="D339" s="25">
        <v>2150</v>
      </c>
      <c r="E339" s="68">
        <v>2150</v>
      </c>
      <c r="F339" s="69" t="str">
        <f t="shared" si="5"/>
        <v>-</v>
      </c>
    </row>
    <row r="340" spans="1:6" x14ac:dyDescent="0.2">
      <c r="A340" s="22" t="s">
        <v>839</v>
      </c>
      <c r="B340" s="67" t="s">
        <v>418</v>
      </c>
      <c r="C340" s="24" t="s">
        <v>840</v>
      </c>
      <c r="D340" s="25">
        <v>2150</v>
      </c>
      <c r="E340" s="68">
        <v>2150</v>
      </c>
      <c r="F340" s="69" t="str">
        <f t="shared" si="5"/>
        <v>-</v>
      </c>
    </row>
    <row r="341" spans="1:6" x14ac:dyDescent="0.2">
      <c r="A341" s="22" t="s">
        <v>841</v>
      </c>
      <c r="B341" s="67" t="s">
        <v>418</v>
      </c>
      <c r="C341" s="24" t="s">
        <v>842</v>
      </c>
      <c r="D341" s="25">
        <v>2150</v>
      </c>
      <c r="E341" s="68">
        <v>2150</v>
      </c>
      <c r="F341" s="69" t="str">
        <f t="shared" si="5"/>
        <v>-</v>
      </c>
    </row>
    <row r="342" spans="1:6" ht="51" x14ac:dyDescent="0.2">
      <c r="A342" s="22" t="s">
        <v>843</v>
      </c>
      <c r="B342" s="67" t="s">
        <v>418</v>
      </c>
      <c r="C342" s="24" t="s">
        <v>844</v>
      </c>
      <c r="D342" s="25">
        <v>400000</v>
      </c>
      <c r="E342" s="68">
        <v>400000</v>
      </c>
      <c r="F342" s="69" t="str">
        <f t="shared" si="5"/>
        <v>-</v>
      </c>
    </row>
    <row r="343" spans="1:6" ht="25.5" x14ac:dyDescent="0.2">
      <c r="A343" s="22" t="s">
        <v>456</v>
      </c>
      <c r="B343" s="67" t="s">
        <v>418</v>
      </c>
      <c r="C343" s="24" t="s">
        <v>845</v>
      </c>
      <c r="D343" s="25">
        <v>400000</v>
      </c>
      <c r="E343" s="68">
        <v>400000</v>
      </c>
      <c r="F343" s="69" t="str">
        <f t="shared" si="5"/>
        <v>-</v>
      </c>
    </row>
    <row r="344" spans="1:6" ht="25.5" x14ac:dyDescent="0.2">
      <c r="A344" s="22" t="s">
        <v>458</v>
      </c>
      <c r="B344" s="67" t="s">
        <v>418</v>
      </c>
      <c r="C344" s="24" t="s">
        <v>846</v>
      </c>
      <c r="D344" s="25">
        <v>400000</v>
      </c>
      <c r="E344" s="68">
        <v>400000</v>
      </c>
      <c r="F344" s="69" t="str">
        <f t="shared" si="5"/>
        <v>-</v>
      </c>
    </row>
    <row r="345" spans="1:6" x14ac:dyDescent="0.2">
      <c r="A345" s="22" t="s">
        <v>460</v>
      </c>
      <c r="B345" s="67" t="s">
        <v>418</v>
      </c>
      <c r="C345" s="24" t="s">
        <v>847</v>
      </c>
      <c r="D345" s="25">
        <v>400000</v>
      </c>
      <c r="E345" s="68">
        <v>400000</v>
      </c>
      <c r="F345" s="69" t="str">
        <f t="shared" si="5"/>
        <v>-</v>
      </c>
    </row>
    <row r="346" spans="1:6" ht="114.75" x14ac:dyDescent="0.2">
      <c r="A346" s="78" t="s">
        <v>848</v>
      </c>
      <c r="B346" s="67" t="s">
        <v>418</v>
      </c>
      <c r="C346" s="24" t="s">
        <v>849</v>
      </c>
      <c r="D346" s="25">
        <v>44461.58</v>
      </c>
      <c r="E346" s="68">
        <v>19261.91</v>
      </c>
      <c r="F346" s="69">
        <f t="shared" si="5"/>
        <v>25199.670000000002</v>
      </c>
    </row>
    <row r="347" spans="1:6" ht="38.25" x14ac:dyDescent="0.2">
      <c r="A347" s="22" t="s">
        <v>428</v>
      </c>
      <c r="B347" s="67" t="s">
        <v>418</v>
      </c>
      <c r="C347" s="24" t="s">
        <v>850</v>
      </c>
      <c r="D347" s="25">
        <v>44461.58</v>
      </c>
      <c r="E347" s="68">
        <v>19261.91</v>
      </c>
      <c r="F347" s="69">
        <f t="shared" si="5"/>
        <v>25199.670000000002</v>
      </c>
    </row>
    <row r="348" spans="1:6" x14ac:dyDescent="0.2">
      <c r="A348" s="22" t="s">
        <v>430</v>
      </c>
      <c r="B348" s="67" t="s">
        <v>418</v>
      </c>
      <c r="C348" s="24" t="s">
        <v>851</v>
      </c>
      <c r="D348" s="25">
        <v>44461.58</v>
      </c>
      <c r="E348" s="68">
        <v>19261.91</v>
      </c>
      <c r="F348" s="69">
        <f t="shared" si="5"/>
        <v>25199.670000000002</v>
      </c>
    </row>
    <row r="349" spans="1:6" x14ac:dyDescent="0.2">
      <c r="A349" s="22" t="s">
        <v>432</v>
      </c>
      <c r="B349" s="67" t="s">
        <v>418</v>
      </c>
      <c r="C349" s="24" t="s">
        <v>852</v>
      </c>
      <c r="D349" s="25">
        <v>34148.68</v>
      </c>
      <c r="E349" s="68">
        <v>14785</v>
      </c>
      <c r="F349" s="69">
        <f t="shared" si="5"/>
        <v>19363.68</v>
      </c>
    </row>
    <row r="350" spans="1:6" ht="38.25" x14ac:dyDescent="0.2">
      <c r="A350" s="22" t="s">
        <v>434</v>
      </c>
      <c r="B350" s="67" t="s">
        <v>418</v>
      </c>
      <c r="C350" s="24" t="s">
        <v>853</v>
      </c>
      <c r="D350" s="25">
        <v>10312.9</v>
      </c>
      <c r="E350" s="68">
        <v>4476.91</v>
      </c>
      <c r="F350" s="69">
        <f t="shared" si="5"/>
        <v>5835.99</v>
      </c>
    </row>
    <row r="351" spans="1:6" x14ac:dyDescent="0.2">
      <c r="A351" s="76" t="s">
        <v>854</v>
      </c>
      <c r="B351" s="62" t="s">
        <v>418</v>
      </c>
      <c r="C351" s="63" t="s">
        <v>855</v>
      </c>
      <c r="D351" s="64">
        <v>59097669.990000002</v>
      </c>
      <c r="E351" s="65">
        <v>29738644.989999998</v>
      </c>
      <c r="F351" s="66">
        <f t="shared" si="5"/>
        <v>29359025.000000004</v>
      </c>
    </row>
    <row r="352" spans="1:6" x14ac:dyDescent="0.2">
      <c r="A352" s="22" t="s">
        <v>856</v>
      </c>
      <c r="B352" s="67" t="s">
        <v>418</v>
      </c>
      <c r="C352" s="24" t="s">
        <v>857</v>
      </c>
      <c r="D352" s="25">
        <v>55020500</v>
      </c>
      <c r="E352" s="68">
        <v>27931224.280000001</v>
      </c>
      <c r="F352" s="69">
        <f t="shared" si="5"/>
        <v>27089275.719999999</v>
      </c>
    </row>
    <row r="353" spans="1:6" ht="89.25" x14ac:dyDescent="0.2">
      <c r="A353" s="78" t="s">
        <v>858</v>
      </c>
      <c r="B353" s="67" t="s">
        <v>418</v>
      </c>
      <c r="C353" s="24" t="s">
        <v>859</v>
      </c>
      <c r="D353" s="25">
        <v>21993100</v>
      </c>
      <c r="E353" s="68">
        <v>10295700</v>
      </c>
      <c r="F353" s="69">
        <f t="shared" si="5"/>
        <v>11697400</v>
      </c>
    </row>
    <row r="354" spans="1:6" ht="25.5" x14ac:dyDescent="0.2">
      <c r="A354" s="22" t="s">
        <v>456</v>
      </c>
      <c r="B354" s="67" t="s">
        <v>418</v>
      </c>
      <c r="C354" s="24" t="s">
        <v>860</v>
      </c>
      <c r="D354" s="25">
        <v>17733.990000000002</v>
      </c>
      <c r="E354" s="68">
        <v>8353</v>
      </c>
      <c r="F354" s="69">
        <f t="shared" si="5"/>
        <v>9380.9900000000016</v>
      </c>
    </row>
    <row r="355" spans="1:6" ht="25.5" x14ac:dyDescent="0.2">
      <c r="A355" s="22" t="s">
        <v>458</v>
      </c>
      <c r="B355" s="67" t="s">
        <v>418</v>
      </c>
      <c r="C355" s="24" t="s">
        <v>861</v>
      </c>
      <c r="D355" s="25">
        <v>17733.990000000002</v>
      </c>
      <c r="E355" s="68">
        <v>8353</v>
      </c>
      <c r="F355" s="69">
        <f t="shared" si="5"/>
        <v>9380.9900000000016</v>
      </c>
    </row>
    <row r="356" spans="1:6" x14ac:dyDescent="0.2">
      <c r="A356" s="22" t="s">
        <v>460</v>
      </c>
      <c r="B356" s="67" t="s">
        <v>418</v>
      </c>
      <c r="C356" s="24" t="s">
        <v>862</v>
      </c>
      <c r="D356" s="25">
        <v>17733.990000000002</v>
      </c>
      <c r="E356" s="68">
        <v>8353</v>
      </c>
      <c r="F356" s="69">
        <f t="shared" si="5"/>
        <v>9380.9900000000016</v>
      </c>
    </row>
    <row r="357" spans="1:6" x14ac:dyDescent="0.2">
      <c r="A357" s="22" t="s">
        <v>779</v>
      </c>
      <c r="B357" s="67" t="s">
        <v>418</v>
      </c>
      <c r="C357" s="24" t="s">
        <v>863</v>
      </c>
      <c r="D357" s="25">
        <v>1182266.01</v>
      </c>
      <c r="E357" s="68">
        <v>556866.62</v>
      </c>
      <c r="F357" s="69">
        <f t="shared" si="5"/>
        <v>625399.39</v>
      </c>
    </row>
    <row r="358" spans="1:6" ht="25.5" x14ac:dyDescent="0.2">
      <c r="A358" s="22" t="s">
        <v>789</v>
      </c>
      <c r="B358" s="67" t="s">
        <v>418</v>
      </c>
      <c r="C358" s="24" t="s">
        <v>864</v>
      </c>
      <c r="D358" s="25">
        <v>1182266.01</v>
      </c>
      <c r="E358" s="68">
        <v>556866.62</v>
      </c>
      <c r="F358" s="69">
        <f t="shared" si="5"/>
        <v>625399.39</v>
      </c>
    </row>
    <row r="359" spans="1:6" ht="25.5" x14ac:dyDescent="0.2">
      <c r="A359" s="22" t="s">
        <v>791</v>
      </c>
      <c r="B359" s="67" t="s">
        <v>418</v>
      </c>
      <c r="C359" s="24" t="s">
        <v>865</v>
      </c>
      <c r="D359" s="25">
        <v>1182266.01</v>
      </c>
      <c r="E359" s="68">
        <v>556866.62</v>
      </c>
      <c r="F359" s="69">
        <f t="shared" si="5"/>
        <v>625399.39</v>
      </c>
    </row>
    <row r="360" spans="1:6" ht="25.5" x14ac:dyDescent="0.2">
      <c r="A360" s="22" t="s">
        <v>485</v>
      </c>
      <c r="B360" s="67" t="s">
        <v>418</v>
      </c>
      <c r="C360" s="24" t="s">
        <v>866</v>
      </c>
      <c r="D360" s="25">
        <v>20793100</v>
      </c>
      <c r="E360" s="68">
        <v>9730480.3800000008</v>
      </c>
      <c r="F360" s="69">
        <f t="shared" si="5"/>
        <v>11062619.619999999</v>
      </c>
    </row>
    <row r="361" spans="1:6" x14ac:dyDescent="0.2">
      <c r="A361" s="22" t="s">
        <v>487</v>
      </c>
      <c r="B361" s="67" t="s">
        <v>418</v>
      </c>
      <c r="C361" s="24" t="s">
        <v>867</v>
      </c>
      <c r="D361" s="25">
        <v>12293100</v>
      </c>
      <c r="E361" s="68">
        <v>5628138</v>
      </c>
      <c r="F361" s="69">
        <f t="shared" si="5"/>
        <v>6664962</v>
      </c>
    </row>
    <row r="362" spans="1:6" ht="38.25" x14ac:dyDescent="0.2">
      <c r="A362" s="22" t="s">
        <v>489</v>
      </c>
      <c r="B362" s="67" t="s">
        <v>418</v>
      </c>
      <c r="C362" s="24" t="s">
        <v>868</v>
      </c>
      <c r="D362" s="25">
        <v>12293100</v>
      </c>
      <c r="E362" s="68">
        <v>5628138</v>
      </c>
      <c r="F362" s="69">
        <f t="shared" si="5"/>
        <v>6664962</v>
      </c>
    </row>
    <row r="363" spans="1:6" x14ac:dyDescent="0.2">
      <c r="A363" s="22" t="s">
        <v>577</v>
      </c>
      <c r="B363" s="67" t="s">
        <v>418</v>
      </c>
      <c r="C363" s="24" t="s">
        <v>869</v>
      </c>
      <c r="D363" s="25">
        <v>8500000</v>
      </c>
      <c r="E363" s="68">
        <v>4102342.38</v>
      </c>
      <c r="F363" s="69">
        <f t="shared" si="5"/>
        <v>4397657.62</v>
      </c>
    </row>
    <row r="364" spans="1:6" ht="38.25" x14ac:dyDescent="0.2">
      <c r="A364" s="22" t="s">
        <v>579</v>
      </c>
      <c r="B364" s="67" t="s">
        <v>418</v>
      </c>
      <c r="C364" s="24" t="s">
        <v>870</v>
      </c>
      <c r="D364" s="25">
        <v>8500000</v>
      </c>
      <c r="E364" s="68">
        <v>4102342.38</v>
      </c>
      <c r="F364" s="69">
        <f t="shared" si="5"/>
        <v>4397657.62</v>
      </c>
    </row>
    <row r="365" spans="1:6" ht="102" x14ac:dyDescent="0.2">
      <c r="A365" s="78" t="s">
        <v>871</v>
      </c>
      <c r="B365" s="67" t="s">
        <v>418</v>
      </c>
      <c r="C365" s="24" t="s">
        <v>872</v>
      </c>
      <c r="D365" s="25">
        <v>33027400</v>
      </c>
      <c r="E365" s="68">
        <v>17635524.280000001</v>
      </c>
      <c r="F365" s="69">
        <f t="shared" si="5"/>
        <v>15391875.719999999</v>
      </c>
    </row>
    <row r="366" spans="1:6" ht="25.5" x14ac:dyDescent="0.2">
      <c r="A366" s="22" t="s">
        <v>485</v>
      </c>
      <c r="B366" s="67" t="s">
        <v>418</v>
      </c>
      <c r="C366" s="24" t="s">
        <v>873</v>
      </c>
      <c r="D366" s="25">
        <v>33027400</v>
      </c>
      <c r="E366" s="68">
        <v>17635524.280000001</v>
      </c>
      <c r="F366" s="69">
        <f t="shared" si="5"/>
        <v>15391875.719999999</v>
      </c>
    </row>
    <row r="367" spans="1:6" x14ac:dyDescent="0.2">
      <c r="A367" s="22" t="s">
        <v>487</v>
      </c>
      <c r="B367" s="67" t="s">
        <v>418</v>
      </c>
      <c r="C367" s="24" t="s">
        <v>874</v>
      </c>
      <c r="D367" s="25">
        <v>15509900</v>
      </c>
      <c r="E367" s="68">
        <v>8255395.5</v>
      </c>
      <c r="F367" s="69">
        <f t="shared" si="5"/>
        <v>7254504.5</v>
      </c>
    </row>
    <row r="368" spans="1:6" x14ac:dyDescent="0.2">
      <c r="A368" s="22" t="s">
        <v>495</v>
      </c>
      <c r="B368" s="67" t="s">
        <v>418</v>
      </c>
      <c r="C368" s="24" t="s">
        <v>875</v>
      </c>
      <c r="D368" s="25">
        <v>15509900</v>
      </c>
      <c r="E368" s="68">
        <v>8255395.5</v>
      </c>
      <c r="F368" s="69">
        <f t="shared" si="5"/>
        <v>7254504.5</v>
      </c>
    </row>
    <row r="369" spans="1:6" x14ac:dyDescent="0.2">
      <c r="A369" s="22" t="s">
        <v>577</v>
      </c>
      <c r="B369" s="67" t="s">
        <v>418</v>
      </c>
      <c r="C369" s="24" t="s">
        <v>876</v>
      </c>
      <c r="D369" s="25">
        <v>17517500</v>
      </c>
      <c r="E369" s="68">
        <v>9380128.7799999993</v>
      </c>
      <c r="F369" s="69">
        <f t="shared" si="5"/>
        <v>8137371.2200000007</v>
      </c>
    </row>
    <row r="370" spans="1:6" x14ac:dyDescent="0.2">
      <c r="A370" s="22" t="s">
        <v>615</v>
      </c>
      <c r="B370" s="67" t="s">
        <v>418</v>
      </c>
      <c r="C370" s="24" t="s">
        <v>877</v>
      </c>
      <c r="D370" s="25">
        <v>17517500</v>
      </c>
      <c r="E370" s="68">
        <v>9380128.7799999993</v>
      </c>
      <c r="F370" s="69">
        <f t="shared" si="5"/>
        <v>8137371.2200000007</v>
      </c>
    </row>
    <row r="371" spans="1:6" x14ac:dyDescent="0.2">
      <c r="A371" s="22" t="s">
        <v>878</v>
      </c>
      <c r="B371" s="67" t="s">
        <v>418</v>
      </c>
      <c r="C371" s="24" t="s">
        <v>879</v>
      </c>
      <c r="D371" s="25">
        <v>4077169.99</v>
      </c>
      <c r="E371" s="68">
        <v>1807420.71</v>
      </c>
      <c r="F371" s="69">
        <f t="shared" si="5"/>
        <v>2269749.2800000003</v>
      </c>
    </row>
    <row r="372" spans="1:6" ht="76.5" x14ac:dyDescent="0.2">
      <c r="A372" s="78" t="s">
        <v>880</v>
      </c>
      <c r="B372" s="67" t="s">
        <v>418</v>
      </c>
      <c r="C372" s="24" t="s">
        <v>881</v>
      </c>
      <c r="D372" s="25">
        <v>4077169.99</v>
      </c>
      <c r="E372" s="68">
        <v>1807420.71</v>
      </c>
      <c r="F372" s="69">
        <f t="shared" si="5"/>
        <v>2269749.2800000003</v>
      </c>
    </row>
    <row r="373" spans="1:6" ht="25.5" x14ac:dyDescent="0.2">
      <c r="A373" s="22" t="s">
        <v>456</v>
      </c>
      <c r="B373" s="67" t="s">
        <v>418</v>
      </c>
      <c r="C373" s="24" t="s">
        <v>882</v>
      </c>
      <c r="D373" s="25">
        <v>40257.699999999997</v>
      </c>
      <c r="E373" s="68">
        <v>17895.259999999998</v>
      </c>
      <c r="F373" s="69">
        <f t="shared" si="5"/>
        <v>22362.44</v>
      </c>
    </row>
    <row r="374" spans="1:6" ht="25.5" x14ac:dyDescent="0.2">
      <c r="A374" s="22" t="s">
        <v>458</v>
      </c>
      <c r="B374" s="67" t="s">
        <v>418</v>
      </c>
      <c r="C374" s="24" t="s">
        <v>883</v>
      </c>
      <c r="D374" s="25">
        <v>40257.699999999997</v>
      </c>
      <c r="E374" s="68">
        <v>17895.259999999998</v>
      </c>
      <c r="F374" s="69">
        <f t="shared" si="5"/>
        <v>22362.44</v>
      </c>
    </row>
    <row r="375" spans="1:6" x14ac:dyDescent="0.2">
      <c r="A375" s="22" t="s">
        <v>460</v>
      </c>
      <c r="B375" s="67" t="s">
        <v>418</v>
      </c>
      <c r="C375" s="24" t="s">
        <v>884</v>
      </c>
      <c r="D375" s="25">
        <v>40257.699999999997</v>
      </c>
      <c r="E375" s="68">
        <v>17895.259999999998</v>
      </c>
      <c r="F375" s="69">
        <f t="shared" si="5"/>
        <v>22362.44</v>
      </c>
    </row>
    <row r="376" spans="1:6" x14ac:dyDescent="0.2">
      <c r="A376" s="22" t="s">
        <v>779</v>
      </c>
      <c r="B376" s="67" t="s">
        <v>418</v>
      </c>
      <c r="C376" s="24" t="s">
        <v>885</v>
      </c>
      <c r="D376" s="25">
        <v>4036912.29</v>
      </c>
      <c r="E376" s="68">
        <v>1789525.45</v>
      </c>
      <c r="F376" s="69">
        <f t="shared" si="5"/>
        <v>2247386.84</v>
      </c>
    </row>
    <row r="377" spans="1:6" ht="25.5" x14ac:dyDescent="0.2">
      <c r="A377" s="22" t="s">
        <v>789</v>
      </c>
      <c r="B377" s="67" t="s">
        <v>418</v>
      </c>
      <c r="C377" s="24" t="s">
        <v>886</v>
      </c>
      <c r="D377" s="25">
        <v>4036912.29</v>
      </c>
      <c r="E377" s="68">
        <v>1789525.45</v>
      </c>
      <c r="F377" s="69">
        <f t="shared" si="5"/>
        <v>2247386.84</v>
      </c>
    </row>
    <row r="378" spans="1:6" ht="25.5" x14ac:dyDescent="0.2">
      <c r="A378" s="22" t="s">
        <v>791</v>
      </c>
      <c r="B378" s="67" t="s">
        <v>418</v>
      </c>
      <c r="C378" s="24" t="s">
        <v>887</v>
      </c>
      <c r="D378" s="25">
        <v>4036912.29</v>
      </c>
      <c r="E378" s="68">
        <v>1789525.45</v>
      </c>
      <c r="F378" s="69">
        <f t="shared" si="5"/>
        <v>2247386.84</v>
      </c>
    </row>
    <row r="379" spans="1:6" x14ac:dyDescent="0.2">
      <c r="A379" s="76" t="s">
        <v>888</v>
      </c>
      <c r="B379" s="62" t="s">
        <v>418</v>
      </c>
      <c r="C379" s="63" t="s">
        <v>889</v>
      </c>
      <c r="D379" s="64">
        <v>928524155.40999997</v>
      </c>
      <c r="E379" s="65">
        <v>394301548.57999998</v>
      </c>
      <c r="F379" s="66">
        <f t="shared" si="5"/>
        <v>534222606.82999998</v>
      </c>
    </row>
    <row r="380" spans="1:6" x14ac:dyDescent="0.2">
      <c r="A380" s="76" t="s">
        <v>422</v>
      </c>
      <c r="B380" s="62" t="s">
        <v>418</v>
      </c>
      <c r="C380" s="63" t="s">
        <v>890</v>
      </c>
      <c r="D380" s="64">
        <v>107511067.88</v>
      </c>
      <c r="E380" s="65">
        <v>72545501.689999998</v>
      </c>
      <c r="F380" s="66">
        <f t="shared" si="5"/>
        <v>34965566.189999998</v>
      </c>
    </row>
    <row r="381" spans="1:6" ht="25.5" x14ac:dyDescent="0.2">
      <c r="A381" s="22" t="s">
        <v>891</v>
      </c>
      <c r="B381" s="67" t="s">
        <v>418</v>
      </c>
      <c r="C381" s="24" t="s">
        <v>892</v>
      </c>
      <c r="D381" s="25">
        <v>2635782.7999999998</v>
      </c>
      <c r="E381" s="68">
        <v>1834794.1</v>
      </c>
      <c r="F381" s="69">
        <f t="shared" si="5"/>
        <v>800988.69999999972</v>
      </c>
    </row>
    <row r="382" spans="1:6" ht="25.5" x14ac:dyDescent="0.2">
      <c r="A382" s="22" t="s">
        <v>893</v>
      </c>
      <c r="B382" s="67" t="s">
        <v>418</v>
      </c>
      <c r="C382" s="24" t="s">
        <v>894</v>
      </c>
      <c r="D382" s="25">
        <v>2635782.7999999998</v>
      </c>
      <c r="E382" s="68">
        <v>1834794.1</v>
      </c>
      <c r="F382" s="69">
        <f t="shared" si="5"/>
        <v>800988.69999999972</v>
      </c>
    </row>
    <row r="383" spans="1:6" ht="38.25" x14ac:dyDescent="0.2">
      <c r="A383" s="22" t="s">
        <v>428</v>
      </c>
      <c r="B383" s="67" t="s">
        <v>418</v>
      </c>
      <c r="C383" s="24" t="s">
        <v>895</v>
      </c>
      <c r="D383" s="25">
        <v>2635782.7999999998</v>
      </c>
      <c r="E383" s="68">
        <v>1834794.1</v>
      </c>
      <c r="F383" s="69">
        <f t="shared" si="5"/>
        <v>800988.69999999972</v>
      </c>
    </row>
    <row r="384" spans="1:6" x14ac:dyDescent="0.2">
      <c r="A384" s="22" t="s">
        <v>430</v>
      </c>
      <c r="B384" s="67" t="s">
        <v>418</v>
      </c>
      <c r="C384" s="24" t="s">
        <v>896</v>
      </c>
      <c r="D384" s="25">
        <v>2635782.7999999998</v>
      </c>
      <c r="E384" s="68">
        <v>1834794.1</v>
      </c>
      <c r="F384" s="69">
        <f t="shared" si="5"/>
        <v>800988.69999999972</v>
      </c>
    </row>
    <row r="385" spans="1:6" x14ac:dyDescent="0.2">
      <c r="A385" s="22" t="s">
        <v>432</v>
      </c>
      <c r="B385" s="67" t="s">
        <v>418</v>
      </c>
      <c r="C385" s="24" t="s">
        <v>897</v>
      </c>
      <c r="D385" s="25">
        <v>2007828.5</v>
      </c>
      <c r="E385" s="68">
        <v>1392846.59</v>
      </c>
      <c r="F385" s="69">
        <f t="shared" si="5"/>
        <v>614981.90999999992</v>
      </c>
    </row>
    <row r="386" spans="1:6" ht="25.5" x14ac:dyDescent="0.2">
      <c r="A386" s="22" t="s">
        <v>467</v>
      </c>
      <c r="B386" s="67" t="s">
        <v>418</v>
      </c>
      <c r="C386" s="24" t="s">
        <v>898</v>
      </c>
      <c r="D386" s="25">
        <v>300</v>
      </c>
      <c r="E386" s="68">
        <v>300</v>
      </c>
      <c r="F386" s="69" t="str">
        <f t="shared" si="5"/>
        <v>-</v>
      </c>
    </row>
    <row r="387" spans="1:6" ht="38.25" x14ac:dyDescent="0.2">
      <c r="A387" s="22" t="s">
        <v>434</v>
      </c>
      <c r="B387" s="67" t="s">
        <v>418</v>
      </c>
      <c r="C387" s="24" t="s">
        <v>899</v>
      </c>
      <c r="D387" s="25">
        <v>627654.30000000005</v>
      </c>
      <c r="E387" s="68">
        <v>441647.51</v>
      </c>
      <c r="F387" s="69">
        <f t="shared" si="5"/>
        <v>186006.79000000004</v>
      </c>
    </row>
    <row r="388" spans="1:6" ht="38.25" x14ac:dyDescent="0.2">
      <c r="A388" s="22" t="s">
        <v>900</v>
      </c>
      <c r="B388" s="67" t="s">
        <v>418</v>
      </c>
      <c r="C388" s="24" t="s">
        <v>901</v>
      </c>
      <c r="D388" s="25">
        <v>57974400.399999999</v>
      </c>
      <c r="E388" s="68">
        <v>37705617.189999998</v>
      </c>
      <c r="F388" s="69">
        <f t="shared" si="5"/>
        <v>20268783.210000001</v>
      </c>
    </row>
    <row r="389" spans="1:6" ht="114.75" x14ac:dyDescent="0.2">
      <c r="A389" s="78" t="s">
        <v>902</v>
      </c>
      <c r="B389" s="67" t="s">
        <v>418</v>
      </c>
      <c r="C389" s="24" t="s">
        <v>903</v>
      </c>
      <c r="D389" s="25">
        <v>1014000</v>
      </c>
      <c r="E389" s="68">
        <v>165866.22</v>
      </c>
      <c r="F389" s="69">
        <f t="shared" si="5"/>
        <v>848133.78</v>
      </c>
    </row>
    <row r="390" spans="1:6" ht="38.25" x14ac:dyDescent="0.2">
      <c r="A390" s="22" t="s">
        <v>428</v>
      </c>
      <c r="B390" s="67" t="s">
        <v>418</v>
      </c>
      <c r="C390" s="24" t="s">
        <v>904</v>
      </c>
      <c r="D390" s="25">
        <v>979820</v>
      </c>
      <c r="E390" s="68">
        <v>165866.22</v>
      </c>
      <c r="F390" s="69">
        <f t="shared" si="5"/>
        <v>813953.78</v>
      </c>
    </row>
    <row r="391" spans="1:6" x14ac:dyDescent="0.2">
      <c r="A391" s="22" t="s">
        <v>430</v>
      </c>
      <c r="B391" s="67" t="s">
        <v>418</v>
      </c>
      <c r="C391" s="24" t="s">
        <v>905</v>
      </c>
      <c r="D391" s="25">
        <v>979820</v>
      </c>
      <c r="E391" s="68">
        <v>165866.22</v>
      </c>
      <c r="F391" s="69">
        <f t="shared" si="5"/>
        <v>813953.78</v>
      </c>
    </row>
    <row r="392" spans="1:6" x14ac:dyDescent="0.2">
      <c r="A392" s="22" t="s">
        <v>432</v>
      </c>
      <c r="B392" s="67" t="s">
        <v>418</v>
      </c>
      <c r="C392" s="24" t="s">
        <v>906</v>
      </c>
      <c r="D392" s="25">
        <v>752550.19</v>
      </c>
      <c r="E392" s="68">
        <v>131568.51999999999</v>
      </c>
      <c r="F392" s="69">
        <f t="shared" si="5"/>
        <v>620981.66999999993</v>
      </c>
    </row>
    <row r="393" spans="1:6" ht="38.25" x14ac:dyDescent="0.2">
      <c r="A393" s="22" t="s">
        <v>434</v>
      </c>
      <c r="B393" s="67" t="s">
        <v>418</v>
      </c>
      <c r="C393" s="24" t="s">
        <v>907</v>
      </c>
      <c r="D393" s="25">
        <v>227269.81</v>
      </c>
      <c r="E393" s="68">
        <v>34297.699999999997</v>
      </c>
      <c r="F393" s="69">
        <f t="shared" si="5"/>
        <v>192972.11</v>
      </c>
    </row>
    <row r="394" spans="1:6" ht="25.5" x14ac:dyDescent="0.2">
      <c r="A394" s="22" t="s">
        <v>456</v>
      </c>
      <c r="B394" s="67" t="s">
        <v>418</v>
      </c>
      <c r="C394" s="24" t="s">
        <v>908</v>
      </c>
      <c r="D394" s="25">
        <v>34180</v>
      </c>
      <c r="E394" s="68" t="s">
        <v>50</v>
      </c>
      <c r="F394" s="69">
        <f t="shared" si="5"/>
        <v>34180</v>
      </c>
    </row>
    <row r="395" spans="1:6" ht="25.5" x14ac:dyDescent="0.2">
      <c r="A395" s="22" t="s">
        <v>458</v>
      </c>
      <c r="B395" s="67" t="s">
        <v>418</v>
      </c>
      <c r="C395" s="24" t="s">
        <v>909</v>
      </c>
      <c r="D395" s="25">
        <v>34180</v>
      </c>
      <c r="E395" s="68" t="s">
        <v>50</v>
      </c>
      <c r="F395" s="69">
        <f t="shared" si="5"/>
        <v>34180</v>
      </c>
    </row>
    <row r="396" spans="1:6" x14ac:dyDescent="0.2">
      <c r="A396" s="22" t="s">
        <v>460</v>
      </c>
      <c r="B396" s="67" t="s">
        <v>418</v>
      </c>
      <c r="C396" s="24" t="s">
        <v>910</v>
      </c>
      <c r="D396" s="25">
        <v>34180</v>
      </c>
      <c r="E396" s="68" t="s">
        <v>50</v>
      </c>
      <c r="F396" s="69">
        <f t="shared" si="5"/>
        <v>34180</v>
      </c>
    </row>
    <row r="397" spans="1:6" ht="114.75" x14ac:dyDescent="0.2">
      <c r="A397" s="78" t="s">
        <v>848</v>
      </c>
      <c r="B397" s="67" t="s">
        <v>418</v>
      </c>
      <c r="C397" s="24" t="s">
        <v>911</v>
      </c>
      <c r="D397" s="25">
        <v>138338.42000000001</v>
      </c>
      <c r="E397" s="68">
        <v>61812.23</v>
      </c>
      <c r="F397" s="69">
        <f t="shared" si="5"/>
        <v>76526.19</v>
      </c>
    </row>
    <row r="398" spans="1:6" ht="38.25" x14ac:dyDescent="0.2">
      <c r="A398" s="22" t="s">
        <v>428</v>
      </c>
      <c r="B398" s="67" t="s">
        <v>418</v>
      </c>
      <c r="C398" s="24" t="s">
        <v>912</v>
      </c>
      <c r="D398" s="25">
        <v>133384.79</v>
      </c>
      <c r="E398" s="68">
        <v>61812.23</v>
      </c>
      <c r="F398" s="69">
        <f t="shared" si="5"/>
        <v>71572.56</v>
      </c>
    </row>
    <row r="399" spans="1:6" x14ac:dyDescent="0.2">
      <c r="A399" s="22" t="s">
        <v>430</v>
      </c>
      <c r="B399" s="67" t="s">
        <v>418</v>
      </c>
      <c r="C399" s="24" t="s">
        <v>913</v>
      </c>
      <c r="D399" s="25">
        <v>133384.79</v>
      </c>
      <c r="E399" s="68">
        <v>61812.23</v>
      </c>
      <c r="F399" s="69">
        <f t="shared" ref="F399:F462" si="6">IF(OR(D399="-",IF(E399="-",0,E399)&gt;=IF(D399="-",0,D399)),"-",IF(D399="-",0,D399)-IF(E399="-",0,E399))</f>
        <v>71572.56</v>
      </c>
    </row>
    <row r="400" spans="1:6" x14ac:dyDescent="0.2">
      <c r="A400" s="22" t="s">
        <v>432</v>
      </c>
      <c r="B400" s="67" t="s">
        <v>418</v>
      </c>
      <c r="C400" s="24" t="s">
        <v>914</v>
      </c>
      <c r="D400" s="25">
        <v>102446.03</v>
      </c>
      <c r="E400" s="68">
        <v>47600.7</v>
      </c>
      <c r="F400" s="69">
        <f t="shared" si="6"/>
        <v>54845.33</v>
      </c>
    </row>
    <row r="401" spans="1:6" ht="38.25" x14ac:dyDescent="0.2">
      <c r="A401" s="22" t="s">
        <v>434</v>
      </c>
      <c r="B401" s="67" t="s">
        <v>418</v>
      </c>
      <c r="C401" s="24" t="s">
        <v>915</v>
      </c>
      <c r="D401" s="25">
        <v>30938.76</v>
      </c>
      <c r="E401" s="68">
        <v>14211.53</v>
      </c>
      <c r="F401" s="69">
        <f t="shared" si="6"/>
        <v>16727.229999999996</v>
      </c>
    </row>
    <row r="402" spans="1:6" ht="25.5" x14ac:dyDescent="0.2">
      <c r="A402" s="22" t="s">
        <v>456</v>
      </c>
      <c r="B402" s="67" t="s">
        <v>418</v>
      </c>
      <c r="C402" s="24" t="s">
        <v>916</v>
      </c>
      <c r="D402" s="25">
        <v>4953.63</v>
      </c>
      <c r="E402" s="68" t="s">
        <v>50</v>
      </c>
      <c r="F402" s="69">
        <f t="shared" si="6"/>
        <v>4953.63</v>
      </c>
    </row>
    <row r="403" spans="1:6" ht="25.5" x14ac:dyDescent="0.2">
      <c r="A403" s="22" t="s">
        <v>458</v>
      </c>
      <c r="B403" s="67" t="s">
        <v>418</v>
      </c>
      <c r="C403" s="24" t="s">
        <v>917</v>
      </c>
      <c r="D403" s="25">
        <v>4953.63</v>
      </c>
      <c r="E403" s="68" t="s">
        <v>50</v>
      </c>
      <c r="F403" s="69">
        <f t="shared" si="6"/>
        <v>4953.63</v>
      </c>
    </row>
    <row r="404" spans="1:6" x14ac:dyDescent="0.2">
      <c r="A404" s="22" t="s">
        <v>460</v>
      </c>
      <c r="B404" s="67" t="s">
        <v>418</v>
      </c>
      <c r="C404" s="24" t="s">
        <v>918</v>
      </c>
      <c r="D404" s="25">
        <v>4953.63</v>
      </c>
      <c r="E404" s="68" t="s">
        <v>50</v>
      </c>
      <c r="F404" s="69">
        <f t="shared" si="6"/>
        <v>4953.63</v>
      </c>
    </row>
    <row r="405" spans="1:6" ht="38.25" x14ac:dyDescent="0.2">
      <c r="A405" s="22" t="s">
        <v>919</v>
      </c>
      <c r="B405" s="67" t="s">
        <v>418</v>
      </c>
      <c r="C405" s="24" t="s">
        <v>920</v>
      </c>
      <c r="D405" s="25">
        <v>51178283.810000002</v>
      </c>
      <c r="E405" s="68">
        <v>33560199.100000001</v>
      </c>
      <c r="F405" s="69">
        <f t="shared" si="6"/>
        <v>17618084.710000001</v>
      </c>
    </row>
    <row r="406" spans="1:6" ht="38.25" x14ac:dyDescent="0.2">
      <c r="A406" s="22" t="s">
        <v>428</v>
      </c>
      <c r="B406" s="67" t="s">
        <v>418</v>
      </c>
      <c r="C406" s="24" t="s">
        <v>921</v>
      </c>
      <c r="D406" s="25">
        <v>43188543.340000004</v>
      </c>
      <c r="E406" s="68">
        <v>28937687.579999998</v>
      </c>
      <c r="F406" s="69">
        <f t="shared" si="6"/>
        <v>14250855.760000005</v>
      </c>
    </row>
    <row r="407" spans="1:6" x14ac:dyDescent="0.2">
      <c r="A407" s="22" t="s">
        <v>430</v>
      </c>
      <c r="B407" s="67" t="s">
        <v>418</v>
      </c>
      <c r="C407" s="24" t="s">
        <v>922</v>
      </c>
      <c r="D407" s="25">
        <v>43188543.340000004</v>
      </c>
      <c r="E407" s="68">
        <v>28937687.579999998</v>
      </c>
      <c r="F407" s="69">
        <f t="shared" si="6"/>
        <v>14250855.760000005</v>
      </c>
    </row>
    <row r="408" spans="1:6" x14ac:dyDescent="0.2">
      <c r="A408" s="22" t="s">
        <v>432</v>
      </c>
      <c r="B408" s="67" t="s">
        <v>418</v>
      </c>
      <c r="C408" s="24" t="s">
        <v>923</v>
      </c>
      <c r="D408" s="25">
        <v>32679316.289999999</v>
      </c>
      <c r="E408" s="68">
        <v>22028269.449999999</v>
      </c>
      <c r="F408" s="69">
        <f t="shared" si="6"/>
        <v>10651046.84</v>
      </c>
    </row>
    <row r="409" spans="1:6" ht="25.5" x14ac:dyDescent="0.2">
      <c r="A409" s="22" t="s">
        <v>467</v>
      </c>
      <c r="B409" s="67" t="s">
        <v>418</v>
      </c>
      <c r="C409" s="24" t="s">
        <v>924</v>
      </c>
      <c r="D409" s="25">
        <v>12970</v>
      </c>
      <c r="E409" s="68">
        <v>9990.4599999999991</v>
      </c>
      <c r="F409" s="69">
        <f t="shared" si="6"/>
        <v>2979.5400000000009</v>
      </c>
    </row>
    <row r="410" spans="1:6" ht="38.25" x14ac:dyDescent="0.2">
      <c r="A410" s="22" t="s">
        <v>434</v>
      </c>
      <c r="B410" s="67" t="s">
        <v>418</v>
      </c>
      <c r="C410" s="24" t="s">
        <v>925</v>
      </c>
      <c r="D410" s="25">
        <v>10496257.050000001</v>
      </c>
      <c r="E410" s="68">
        <v>6899427.6699999999</v>
      </c>
      <c r="F410" s="69">
        <f t="shared" si="6"/>
        <v>3596829.3800000008</v>
      </c>
    </row>
    <row r="411" spans="1:6" ht="25.5" x14ac:dyDescent="0.2">
      <c r="A411" s="22" t="s">
        <v>456</v>
      </c>
      <c r="B411" s="67" t="s">
        <v>418</v>
      </c>
      <c r="C411" s="24" t="s">
        <v>926</v>
      </c>
      <c r="D411" s="25">
        <v>7756868.4699999997</v>
      </c>
      <c r="E411" s="68">
        <v>4394439.5199999996</v>
      </c>
      <c r="F411" s="69">
        <f t="shared" si="6"/>
        <v>3362428.95</v>
      </c>
    </row>
    <row r="412" spans="1:6" ht="25.5" x14ac:dyDescent="0.2">
      <c r="A412" s="22" t="s">
        <v>458</v>
      </c>
      <c r="B412" s="67" t="s">
        <v>418</v>
      </c>
      <c r="C412" s="24" t="s">
        <v>927</v>
      </c>
      <c r="D412" s="25">
        <v>7756868.4699999997</v>
      </c>
      <c r="E412" s="68">
        <v>4394439.5199999996</v>
      </c>
      <c r="F412" s="69">
        <f t="shared" si="6"/>
        <v>3362428.95</v>
      </c>
    </row>
    <row r="413" spans="1:6" x14ac:dyDescent="0.2">
      <c r="A413" s="22" t="s">
        <v>460</v>
      </c>
      <c r="B413" s="67" t="s">
        <v>418</v>
      </c>
      <c r="C413" s="24" t="s">
        <v>928</v>
      </c>
      <c r="D413" s="25">
        <v>5590618.4699999997</v>
      </c>
      <c r="E413" s="68">
        <v>3058158.09</v>
      </c>
      <c r="F413" s="69">
        <f t="shared" si="6"/>
        <v>2532460.38</v>
      </c>
    </row>
    <row r="414" spans="1:6" x14ac:dyDescent="0.2">
      <c r="A414" s="22" t="s">
        <v>826</v>
      </c>
      <c r="B414" s="67" t="s">
        <v>418</v>
      </c>
      <c r="C414" s="24" t="s">
        <v>929</v>
      </c>
      <c r="D414" s="25">
        <v>2166250</v>
      </c>
      <c r="E414" s="68">
        <v>1336281.43</v>
      </c>
      <c r="F414" s="69">
        <f t="shared" si="6"/>
        <v>829968.57000000007</v>
      </c>
    </row>
    <row r="415" spans="1:6" x14ac:dyDescent="0.2">
      <c r="A415" s="22" t="s">
        <v>712</v>
      </c>
      <c r="B415" s="67" t="s">
        <v>418</v>
      </c>
      <c r="C415" s="24" t="s">
        <v>930</v>
      </c>
      <c r="D415" s="25">
        <v>232872</v>
      </c>
      <c r="E415" s="68">
        <v>228072</v>
      </c>
      <c r="F415" s="69">
        <f t="shared" si="6"/>
        <v>4800</v>
      </c>
    </row>
    <row r="416" spans="1:6" x14ac:dyDescent="0.2">
      <c r="A416" s="22" t="s">
        <v>839</v>
      </c>
      <c r="B416" s="67" t="s">
        <v>418</v>
      </c>
      <c r="C416" s="24" t="s">
        <v>931</v>
      </c>
      <c r="D416" s="25">
        <v>232872</v>
      </c>
      <c r="E416" s="68">
        <v>228072</v>
      </c>
      <c r="F416" s="69">
        <f t="shared" si="6"/>
        <v>4800</v>
      </c>
    </row>
    <row r="417" spans="1:6" x14ac:dyDescent="0.2">
      <c r="A417" s="22" t="s">
        <v>841</v>
      </c>
      <c r="B417" s="67" t="s">
        <v>418</v>
      </c>
      <c r="C417" s="24" t="s">
        <v>932</v>
      </c>
      <c r="D417" s="25">
        <v>4800</v>
      </c>
      <c r="E417" s="68" t="s">
        <v>50</v>
      </c>
      <c r="F417" s="69">
        <f t="shared" si="6"/>
        <v>4800</v>
      </c>
    </row>
    <row r="418" spans="1:6" x14ac:dyDescent="0.2">
      <c r="A418" s="22" t="s">
        <v>933</v>
      </c>
      <c r="B418" s="67" t="s">
        <v>418</v>
      </c>
      <c r="C418" s="24" t="s">
        <v>934</v>
      </c>
      <c r="D418" s="25">
        <v>228072</v>
      </c>
      <c r="E418" s="68">
        <v>228072</v>
      </c>
      <c r="F418" s="69" t="str">
        <f t="shared" si="6"/>
        <v>-</v>
      </c>
    </row>
    <row r="419" spans="1:6" ht="63.75" x14ac:dyDescent="0.2">
      <c r="A419" s="78" t="s">
        <v>935</v>
      </c>
      <c r="B419" s="67" t="s">
        <v>418</v>
      </c>
      <c r="C419" s="24" t="s">
        <v>936</v>
      </c>
      <c r="D419" s="25">
        <v>858900</v>
      </c>
      <c r="E419" s="68">
        <v>551046.42000000004</v>
      </c>
      <c r="F419" s="69">
        <f t="shared" si="6"/>
        <v>307853.57999999996</v>
      </c>
    </row>
    <row r="420" spans="1:6" ht="38.25" x14ac:dyDescent="0.2">
      <c r="A420" s="22" t="s">
        <v>428</v>
      </c>
      <c r="B420" s="67" t="s">
        <v>418</v>
      </c>
      <c r="C420" s="24" t="s">
        <v>937</v>
      </c>
      <c r="D420" s="25">
        <v>792604</v>
      </c>
      <c r="E420" s="68">
        <v>492947.52</v>
      </c>
      <c r="F420" s="69">
        <f t="shared" si="6"/>
        <v>299656.48</v>
      </c>
    </row>
    <row r="421" spans="1:6" x14ac:dyDescent="0.2">
      <c r="A421" s="22" t="s">
        <v>430</v>
      </c>
      <c r="B421" s="67" t="s">
        <v>418</v>
      </c>
      <c r="C421" s="24" t="s">
        <v>938</v>
      </c>
      <c r="D421" s="25">
        <v>792604</v>
      </c>
      <c r="E421" s="68">
        <v>492947.52</v>
      </c>
      <c r="F421" s="69">
        <f t="shared" si="6"/>
        <v>299656.48</v>
      </c>
    </row>
    <row r="422" spans="1:6" x14ac:dyDescent="0.2">
      <c r="A422" s="22" t="s">
        <v>432</v>
      </c>
      <c r="B422" s="67" t="s">
        <v>418</v>
      </c>
      <c r="C422" s="24" t="s">
        <v>939</v>
      </c>
      <c r="D422" s="25">
        <v>608758.91</v>
      </c>
      <c r="E422" s="68">
        <v>382087.19</v>
      </c>
      <c r="F422" s="69">
        <f t="shared" si="6"/>
        <v>226671.72000000003</v>
      </c>
    </row>
    <row r="423" spans="1:6" ht="38.25" x14ac:dyDescent="0.2">
      <c r="A423" s="22" t="s">
        <v>434</v>
      </c>
      <c r="B423" s="67" t="s">
        <v>418</v>
      </c>
      <c r="C423" s="24" t="s">
        <v>940</v>
      </c>
      <c r="D423" s="25">
        <v>183845.09</v>
      </c>
      <c r="E423" s="68">
        <v>110860.33</v>
      </c>
      <c r="F423" s="69">
        <f t="shared" si="6"/>
        <v>72984.759999999995</v>
      </c>
    </row>
    <row r="424" spans="1:6" ht="25.5" x14ac:dyDescent="0.2">
      <c r="A424" s="22" t="s">
        <v>456</v>
      </c>
      <c r="B424" s="67" t="s">
        <v>418</v>
      </c>
      <c r="C424" s="24" t="s">
        <v>941</v>
      </c>
      <c r="D424" s="25">
        <v>66296</v>
      </c>
      <c r="E424" s="68">
        <v>58098.9</v>
      </c>
      <c r="F424" s="69">
        <f t="shared" si="6"/>
        <v>8197.0999999999985</v>
      </c>
    </row>
    <row r="425" spans="1:6" ht="25.5" x14ac:dyDescent="0.2">
      <c r="A425" s="22" t="s">
        <v>458</v>
      </c>
      <c r="B425" s="67" t="s">
        <v>418</v>
      </c>
      <c r="C425" s="24" t="s">
        <v>942</v>
      </c>
      <c r="D425" s="25">
        <v>66296</v>
      </c>
      <c r="E425" s="68">
        <v>58098.9</v>
      </c>
      <c r="F425" s="69">
        <f t="shared" si="6"/>
        <v>8197.0999999999985</v>
      </c>
    </row>
    <row r="426" spans="1:6" x14ac:dyDescent="0.2">
      <c r="A426" s="22" t="s">
        <v>460</v>
      </c>
      <c r="B426" s="67" t="s">
        <v>418</v>
      </c>
      <c r="C426" s="24" t="s">
        <v>943</v>
      </c>
      <c r="D426" s="25">
        <v>66296</v>
      </c>
      <c r="E426" s="68">
        <v>58098.9</v>
      </c>
      <c r="F426" s="69">
        <f t="shared" si="6"/>
        <v>8197.0999999999985</v>
      </c>
    </row>
    <row r="427" spans="1:6" ht="76.5" x14ac:dyDescent="0.2">
      <c r="A427" s="78" t="s">
        <v>944</v>
      </c>
      <c r="B427" s="67" t="s">
        <v>418</v>
      </c>
      <c r="C427" s="24" t="s">
        <v>945</v>
      </c>
      <c r="D427" s="25">
        <v>255600</v>
      </c>
      <c r="E427" s="68">
        <v>154500</v>
      </c>
      <c r="F427" s="69">
        <f t="shared" si="6"/>
        <v>101100</v>
      </c>
    </row>
    <row r="428" spans="1:6" ht="38.25" x14ac:dyDescent="0.2">
      <c r="A428" s="22" t="s">
        <v>428</v>
      </c>
      <c r="B428" s="67" t="s">
        <v>418</v>
      </c>
      <c r="C428" s="24" t="s">
        <v>946</v>
      </c>
      <c r="D428" s="25">
        <v>245650</v>
      </c>
      <c r="E428" s="68">
        <v>154500</v>
      </c>
      <c r="F428" s="69">
        <f t="shared" si="6"/>
        <v>91150</v>
      </c>
    </row>
    <row r="429" spans="1:6" x14ac:dyDescent="0.2">
      <c r="A429" s="22" t="s">
        <v>430</v>
      </c>
      <c r="B429" s="67" t="s">
        <v>418</v>
      </c>
      <c r="C429" s="24" t="s">
        <v>947</v>
      </c>
      <c r="D429" s="25">
        <v>245650</v>
      </c>
      <c r="E429" s="68">
        <v>154500</v>
      </c>
      <c r="F429" s="69">
        <f t="shared" si="6"/>
        <v>91150</v>
      </c>
    </row>
    <row r="430" spans="1:6" x14ac:dyDescent="0.2">
      <c r="A430" s="22" t="s">
        <v>432</v>
      </c>
      <c r="B430" s="67" t="s">
        <v>418</v>
      </c>
      <c r="C430" s="24" t="s">
        <v>948</v>
      </c>
      <c r="D430" s="25">
        <v>188671.28</v>
      </c>
      <c r="E430" s="68">
        <v>118663.61</v>
      </c>
      <c r="F430" s="69">
        <f t="shared" si="6"/>
        <v>70007.67</v>
      </c>
    </row>
    <row r="431" spans="1:6" ht="38.25" x14ac:dyDescent="0.2">
      <c r="A431" s="22" t="s">
        <v>434</v>
      </c>
      <c r="B431" s="67" t="s">
        <v>418</v>
      </c>
      <c r="C431" s="24" t="s">
        <v>949</v>
      </c>
      <c r="D431" s="25">
        <v>56978.720000000001</v>
      </c>
      <c r="E431" s="68">
        <v>35836.39</v>
      </c>
      <c r="F431" s="69">
        <f t="shared" si="6"/>
        <v>21142.33</v>
      </c>
    </row>
    <row r="432" spans="1:6" ht="25.5" x14ac:dyDescent="0.2">
      <c r="A432" s="22" t="s">
        <v>456</v>
      </c>
      <c r="B432" s="67" t="s">
        <v>418</v>
      </c>
      <c r="C432" s="24" t="s">
        <v>950</v>
      </c>
      <c r="D432" s="25">
        <v>9950</v>
      </c>
      <c r="E432" s="68" t="s">
        <v>50</v>
      </c>
      <c r="F432" s="69">
        <f t="shared" si="6"/>
        <v>9950</v>
      </c>
    </row>
    <row r="433" spans="1:6" ht="25.5" x14ac:dyDescent="0.2">
      <c r="A433" s="22" t="s">
        <v>458</v>
      </c>
      <c r="B433" s="67" t="s">
        <v>418</v>
      </c>
      <c r="C433" s="24" t="s">
        <v>951</v>
      </c>
      <c r="D433" s="25">
        <v>9950</v>
      </c>
      <c r="E433" s="68" t="s">
        <v>50</v>
      </c>
      <c r="F433" s="69">
        <f t="shared" si="6"/>
        <v>9950</v>
      </c>
    </row>
    <row r="434" spans="1:6" x14ac:dyDescent="0.2">
      <c r="A434" s="22" t="s">
        <v>460</v>
      </c>
      <c r="B434" s="67" t="s">
        <v>418</v>
      </c>
      <c r="C434" s="24" t="s">
        <v>952</v>
      </c>
      <c r="D434" s="25">
        <v>9950</v>
      </c>
      <c r="E434" s="68" t="s">
        <v>50</v>
      </c>
      <c r="F434" s="69">
        <f t="shared" si="6"/>
        <v>9950</v>
      </c>
    </row>
    <row r="435" spans="1:6" ht="51" x14ac:dyDescent="0.2">
      <c r="A435" s="22" t="s">
        <v>953</v>
      </c>
      <c r="B435" s="67" t="s">
        <v>418</v>
      </c>
      <c r="C435" s="24" t="s">
        <v>954</v>
      </c>
      <c r="D435" s="25">
        <v>861200</v>
      </c>
      <c r="E435" s="68">
        <v>485351.27</v>
      </c>
      <c r="F435" s="69">
        <f t="shared" si="6"/>
        <v>375848.73</v>
      </c>
    </row>
    <row r="436" spans="1:6" ht="38.25" x14ac:dyDescent="0.2">
      <c r="A436" s="22" t="s">
        <v>428</v>
      </c>
      <c r="B436" s="67" t="s">
        <v>418</v>
      </c>
      <c r="C436" s="24" t="s">
        <v>955</v>
      </c>
      <c r="D436" s="25">
        <v>792604</v>
      </c>
      <c r="E436" s="68">
        <v>448382.35</v>
      </c>
      <c r="F436" s="69">
        <f t="shared" si="6"/>
        <v>344221.65</v>
      </c>
    </row>
    <row r="437" spans="1:6" x14ac:dyDescent="0.2">
      <c r="A437" s="22" t="s">
        <v>430</v>
      </c>
      <c r="B437" s="67" t="s">
        <v>418</v>
      </c>
      <c r="C437" s="24" t="s">
        <v>956</v>
      </c>
      <c r="D437" s="25">
        <v>792604</v>
      </c>
      <c r="E437" s="68">
        <v>448382.35</v>
      </c>
      <c r="F437" s="69">
        <f t="shared" si="6"/>
        <v>344221.65</v>
      </c>
    </row>
    <row r="438" spans="1:6" x14ac:dyDescent="0.2">
      <c r="A438" s="22" t="s">
        <v>432</v>
      </c>
      <c r="B438" s="67" t="s">
        <v>418</v>
      </c>
      <c r="C438" s="24" t="s">
        <v>957</v>
      </c>
      <c r="D438" s="25">
        <v>608758.91</v>
      </c>
      <c r="E438" s="68">
        <v>349328.5</v>
      </c>
      <c r="F438" s="69">
        <f t="shared" si="6"/>
        <v>259430.41000000003</v>
      </c>
    </row>
    <row r="439" spans="1:6" ht="38.25" x14ac:dyDescent="0.2">
      <c r="A439" s="22" t="s">
        <v>434</v>
      </c>
      <c r="B439" s="67" t="s">
        <v>418</v>
      </c>
      <c r="C439" s="24" t="s">
        <v>958</v>
      </c>
      <c r="D439" s="25">
        <v>183845.09</v>
      </c>
      <c r="E439" s="68">
        <v>99053.85</v>
      </c>
      <c r="F439" s="69">
        <f t="shared" si="6"/>
        <v>84791.239999999991</v>
      </c>
    </row>
    <row r="440" spans="1:6" ht="25.5" x14ac:dyDescent="0.2">
      <c r="A440" s="22" t="s">
        <v>456</v>
      </c>
      <c r="B440" s="67" t="s">
        <v>418</v>
      </c>
      <c r="C440" s="24" t="s">
        <v>959</v>
      </c>
      <c r="D440" s="25">
        <v>68596</v>
      </c>
      <c r="E440" s="68">
        <v>36968.92</v>
      </c>
      <c r="F440" s="69">
        <f t="shared" si="6"/>
        <v>31627.08</v>
      </c>
    </row>
    <row r="441" spans="1:6" ht="25.5" x14ac:dyDescent="0.2">
      <c r="A441" s="22" t="s">
        <v>458</v>
      </c>
      <c r="B441" s="67" t="s">
        <v>418</v>
      </c>
      <c r="C441" s="24" t="s">
        <v>960</v>
      </c>
      <c r="D441" s="25">
        <v>68596</v>
      </c>
      <c r="E441" s="68">
        <v>36968.92</v>
      </c>
      <c r="F441" s="69">
        <f t="shared" si="6"/>
        <v>31627.08</v>
      </c>
    </row>
    <row r="442" spans="1:6" x14ac:dyDescent="0.2">
      <c r="A442" s="22" t="s">
        <v>460</v>
      </c>
      <c r="B442" s="67" t="s">
        <v>418</v>
      </c>
      <c r="C442" s="24" t="s">
        <v>961</v>
      </c>
      <c r="D442" s="25">
        <v>68596</v>
      </c>
      <c r="E442" s="68">
        <v>36968.92</v>
      </c>
      <c r="F442" s="69">
        <f t="shared" si="6"/>
        <v>31627.08</v>
      </c>
    </row>
    <row r="443" spans="1:6" ht="63.75" x14ac:dyDescent="0.2">
      <c r="A443" s="78" t="s">
        <v>962</v>
      </c>
      <c r="B443" s="67" t="s">
        <v>418</v>
      </c>
      <c r="C443" s="24" t="s">
        <v>963</v>
      </c>
      <c r="D443" s="25">
        <v>1653700</v>
      </c>
      <c r="E443" s="68">
        <v>1092289.24</v>
      </c>
      <c r="F443" s="69">
        <f t="shared" si="6"/>
        <v>561410.76</v>
      </c>
    </row>
    <row r="444" spans="1:6" ht="38.25" x14ac:dyDescent="0.2">
      <c r="A444" s="22" t="s">
        <v>428</v>
      </c>
      <c r="B444" s="67" t="s">
        <v>418</v>
      </c>
      <c r="C444" s="24" t="s">
        <v>964</v>
      </c>
      <c r="D444" s="25">
        <v>1585660</v>
      </c>
      <c r="E444" s="68">
        <v>1054582.3799999999</v>
      </c>
      <c r="F444" s="69">
        <f t="shared" si="6"/>
        <v>531077.62000000011</v>
      </c>
    </row>
    <row r="445" spans="1:6" x14ac:dyDescent="0.2">
      <c r="A445" s="22" t="s">
        <v>430</v>
      </c>
      <c r="B445" s="67" t="s">
        <v>418</v>
      </c>
      <c r="C445" s="24" t="s">
        <v>965</v>
      </c>
      <c r="D445" s="25">
        <v>1585660</v>
      </c>
      <c r="E445" s="68">
        <v>1054582.3799999999</v>
      </c>
      <c r="F445" s="69">
        <f t="shared" si="6"/>
        <v>531077.62000000011</v>
      </c>
    </row>
    <row r="446" spans="1:6" x14ac:dyDescent="0.2">
      <c r="A446" s="22" t="s">
        <v>432</v>
      </c>
      <c r="B446" s="67" t="s">
        <v>418</v>
      </c>
      <c r="C446" s="24" t="s">
        <v>966</v>
      </c>
      <c r="D446" s="25">
        <v>1217519.8</v>
      </c>
      <c r="E446" s="68">
        <v>832531.45</v>
      </c>
      <c r="F446" s="69">
        <f t="shared" si="6"/>
        <v>384988.35000000009</v>
      </c>
    </row>
    <row r="447" spans="1:6" ht="25.5" x14ac:dyDescent="0.2">
      <c r="A447" s="22" t="s">
        <v>467</v>
      </c>
      <c r="B447" s="67" t="s">
        <v>418</v>
      </c>
      <c r="C447" s="24" t="s">
        <v>967</v>
      </c>
      <c r="D447" s="25">
        <v>450</v>
      </c>
      <c r="E447" s="68">
        <v>450</v>
      </c>
      <c r="F447" s="69" t="str">
        <f t="shared" si="6"/>
        <v>-</v>
      </c>
    </row>
    <row r="448" spans="1:6" ht="38.25" x14ac:dyDescent="0.2">
      <c r="A448" s="22" t="s">
        <v>434</v>
      </c>
      <c r="B448" s="67" t="s">
        <v>418</v>
      </c>
      <c r="C448" s="24" t="s">
        <v>968</v>
      </c>
      <c r="D448" s="25">
        <v>367690.2</v>
      </c>
      <c r="E448" s="68">
        <v>221600.93</v>
      </c>
      <c r="F448" s="69">
        <f t="shared" si="6"/>
        <v>146089.27000000002</v>
      </c>
    </row>
    <row r="449" spans="1:6" ht="25.5" x14ac:dyDescent="0.2">
      <c r="A449" s="22" t="s">
        <v>456</v>
      </c>
      <c r="B449" s="67" t="s">
        <v>418</v>
      </c>
      <c r="C449" s="24" t="s">
        <v>969</v>
      </c>
      <c r="D449" s="25">
        <v>68040</v>
      </c>
      <c r="E449" s="68">
        <v>37706.86</v>
      </c>
      <c r="F449" s="69">
        <f t="shared" si="6"/>
        <v>30333.14</v>
      </c>
    </row>
    <row r="450" spans="1:6" ht="25.5" x14ac:dyDescent="0.2">
      <c r="A450" s="22" t="s">
        <v>458</v>
      </c>
      <c r="B450" s="67" t="s">
        <v>418</v>
      </c>
      <c r="C450" s="24" t="s">
        <v>970</v>
      </c>
      <c r="D450" s="25">
        <v>68040</v>
      </c>
      <c r="E450" s="68">
        <v>37706.86</v>
      </c>
      <c r="F450" s="69">
        <f t="shared" si="6"/>
        <v>30333.14</v>
      </c>
    </row>
    <row r="451" spans="1:6" x14ac:dyDescent="0.2">
      <c r="A451" s="22" t="s">
        <v>460</v>
      </c>
      <c r="B451" s="67" t="s">
        <v>418</v>
      </c>
      <c r="C451" s="24" t="s">
        <v>971</v>
      </c>
      <c r="D451" s="25">
        <v>68040</v>
      </c>
      <c r="E451" s="68">
        <v>37706.86</v>
      </c>
      <c r="F451" s="69">
        <f t="shared" si="6"/>
        <v>30333.14</v>
      </c>
    </row>
    <row r="452" spans="1:6" ht="25.5" x14ac:dyDescent="0.2">
      <c r="A452" s="22" t="s">
        <v>972</v>
      </c>
      <c r="B452" s="67" t="s">
        <v>418</v>
      </c>
      <c r="C452" s="24" t="s">
        <v>973</v>
      </c>
      <c r="D452" s="25">
        <v>2014378.17</v>
      </c>
      <c r="E452" s="68">
        <v>1634552.71</v>
      </c>
      <c r="F452" s="69">
        <f t="shared" si="6"/>
        <v>379825.45999999996</v>
      </c>
    </row>
    <row r="453" spans="1:6" ht="25.5" x14ac:dyDescent="0.2">
      <c r="A453" s="22" t="s">
        <v>456</v>
      </c>
      <c r="B453" s="67" t="s">
        <v>418</v>
      </c>
      <c r="C453" s="24" t="s">
        <v>974</v>
      </c>
      <c r="D453" s="25">
        <v>2014378.17</v>
      </c>
      <c r="E453" s="68">
        <v>1634552.71</v>
      </c>
      <c r="F453" s="69">
        <f t="shared" si="6"/>
        <v>379825.45999999996</v>
      </c>
    </row>
    <row r="454" spans="1:6" ht="25.5" x14ac:dyDescent="0.2">
      <c r="A454" s="22" t="s">
        <v>458</v>
      </c>
      <c r="B454" s="67" t="s">
        <v>418</v>
      </c>
      <c r="C454" s="24" t="s">
        <v>975</v>
      </c>
      <c r="D454" s="25">
        <v>2014378.17</v>
      </c>
      <c r="E454" s="68">
        <v>1634552.71</v>
      </c>
      <c r="F454" s="69">
        <f t="shared" si="6"/>
        <v>379825.45999999996</v>
      </c>
    </row>
    <row r="455" spans="1:6" x14ac:dyDescent="0.2">
      <c r="A455" s="22" t="s">
        <v>460</v>
      </c>
      <c r="B455" s="67" t="s">
        <v>418</v>
      </c>
      <c r="C455" s="24" t="s">
        <v>976</v>
      </c>
      <c r="D455" s="25">
        <v>2014378.17</v>
      </c>
      <c r="E455" s="68">
        <v>1634552.71</v>
      </c>
      <c r="F455" s="69">
        <f t="shared" si="6"/>
        <v>379825.45999999996</v>
      </c>
    </row>
    <row r="456" spans="1:6" x14ac:dyDescent="0.2">
      <c r="A456" s="22" t="s">
        <v>977</v>
      </c>
      <c r="B456" s="67" t="s">
        <v>418</v>
      </c>
      <c r="C456" s="24" t="s">
        <v>978</v>
      </c>
      <c r="D456" s="25">
        <v>285200</v>
      </c>
      <c r="E456" s="68">
        <v>195909.75</v>
      </c>
      <c r="F456" s="69">
        <f t="shared" si="6"/>
        <v>89290.25</v>
      </c>
    </row>
    <row r="457" spans="1:6" ht="51" x14ac:dyDescent="0.2">
      <c r="A457" s="22" t="s">
        <v>979</v>
      </c>
      <c r="B457" s="67" t="s">
        <v>418</v>
      </c>
      <c r="C457" s="24" t="s">
        <v>980</v>
      </c>
      <c r="D457" s="25">
        <v>285200</v>
      </c>
      <c r="E457" s="68">
        <v>195909.75</v>
      </c>
      <c r="F457" s="69">
        <f t="shared" si="6"/>
        <v>89290.25</v>
      </c>
    </row>
    <row r="458" spans="1:6" ht="25.5" x14ac:dyDescent="0.2">
      <c r="A458" s="22" t="s">
        <v>456</v>
      </c>
      <c r="B458" s="67" t="s">
        <v>418</v>
      </c>
      <c r="C458" s="24" t="s">
        <v>981</v>
      </c>
      <c r="D458" s="25">
        <v>285200</v>
      </c>
      <c r="E458" s="68">
        <v>195909.75</v>
      </c>
      <c r="F458" s="69">
        <f t="shared" si="6"/>
        <v>89290.25</v>
      </c>
    </row>
    <row r="459" spans="1:6" ht="25.5" x14ac:dyDescent="0.2">
      <c r="A459" s="22" t="s">
        <v>458</v>
      </c>
      <c r="B459" s="67" t="s">
        <v>418</v>
      </c>
      <c r="C459" s="24" t="s">
        <v>982</v>
      </c>
      <c r="D459" s="25">
        <v>285200</v>
      </c>
      <c r="E459" s="68">
        <v>195909.75</v>
      </c>
      <c r="F459" s="69">
        <f t="shared" si="6"/>
        <v>89290.25</v>
      </c>
    </row>
    <row r="460" spans="1:6" x14ac:dyDescent="0.2">
      <c r="A460" s="22" t="s">
        <v>460</v>
      </c>
      <c r="B460" s="67" t="s">
        <v>418</v>
      </c>
      <c r="C460" s="24" t="s">
        <v>983</v>
      </c>
      <c r="D460" s="25">
        <v>285200</v>
      </c>
      <c r="E460" s="68">
        <v>195909.75</v>
      </c>
      <c r="F460" s="69">
        <f t="shared" si="6"/>
        <v>89290.25</v>
      </c>
    </row>
    <row r="461" spans="1:6" x14ac:dyDescent="0.2">
      <c r="A461" s="22" t="s">
        <v>984</v>
      </c>
      <c r="B461" s="67" t="s">
        <v>418</v>
      </c>
      <c r="C461" s="24" t="s">
        <v>985</v>
      </c>
      <c r="D461" s="25">
        <v>6711500</v>
      </c>
      <c r="E461" s="68">
        <v>6711500</v>
      </c>
      <c r="F461" s="69" t="str">
        <f t="shared" si="6"/>
        <v>-</v>
      </c>
    </row>
    <row r="462" spans="1:6" ht="38.25" x14ac:dyDescent="0.2">
      <c r="A462" s="22" t="s">
        <v>986</v>
      </c>
      <c r="B462" s="67" t="s">
        <v>418</v>
      </c>
      <c r="C462" s="24" t="s">
        <v>987</v>
      </c>
      <c r="D462" s="25">
        <v>6711500</v>
      </c>
      <c r="E462" s="68">
        <v>6711500</v>
      </c>
      <c r="F462" s="69" t="str">
        <f t="shared" si="6"/>
        <v>-</v>
      </c>
    </row>
    <row r="463" spans="1:6" x14ac:dyDescent="0.2">
      <c r="A463" s="22" t="s">
        <v>712</v>
      </c>
      <c r="B463" s="67" t="s">
        <v>418</v>
      </c>
      <c r="C463" s="24" t="s">
        <v>988</v>
      </c>
      <c r="D463" s="25">
        <v>6711500</v>
      </c>
      <c r="E463" s="68">
        <v>6711500</v>
      </c>
      <c r="F463" s="69" t="str">
        <f t="shared" ref="F463:F526" si="7">IF(OR(D463="-",IF(E463="-",0,E463)&gt;=IF(D463="-",0,D463)),"-",IF(D463="-",0,D463)-IF(E463="-",0,E463))</f>
        <v>-</v>
      </c>
    </row>
    <row r="464" spans="1:6" x14ac:dyDescent="0.2">
      <c r="A464" s="22" t="s">
        <v>989</v>
      </c>
      <c r="B464" s="67" t="s">
        <v>418</v>
      </c>
      <c r="C464" s="24" t="s">
        <v>990</v>
      </c>
      <c r="D464" s="25">
        <v>6711500</v>
      </c>
      <c r="E464" s="68">
        <v>6711500</v>
      </c>
      <c r="F464" s="69" t="str">
        <f t="shared" si="7"/>
        <v>-</v>
      </c>
    </row>
    <row r="465" spans="1:6" x14ac:dyDescent="0.2">
      <c r="A465" s="22" t="s">
        <v>991</v>
      </c>
      <c r="B465" s="67" t="s">
        <v>418</v>
      </c>
      <c r="C465" s="24" t="s">
        <v>992</v>
      </c>
      <c r="D465" s="25">
        <v>10000</v>
      </c>
      <c r="E465" s="68" t="s">
        <v>50</v>
      </c>
      <c r="F465" s="69">
        <f t="shared" si="7"/>
        <v>10000</v>
      </c>
    </row>
    <row r="466" spans="1:6" ht="25.5" x14ac:dyDescent="0.2">
      <c r="A466" s="22" t="s">
        <v>993</v>
      </c>
      <c r="B466" s="67" t="s">
        <v>418</v>
      </c>
      <c r="C466" s="24" t="s">
        <v>994</v>
      </c>
      <c r="D466" s="25">
        <v>10000</v>
      </c>
      <c r="E466" s="68" t="s">
        <v>50</v>
      </c>
      <c r="F466" s="69">
        <f t="shared" si="7"/>
        <v>10000</v>
      </c>
    </row>
    <row r="467" spans="1:6" x14ac:dyDescent="0.2">
      <c r="A467" s="22" t="s">
        <v>712</v>
      </c>
      <c r="B467" s="67" t="s">
        <v>418</v>
      </c>
      <c r="C467" s="24" t="s">
        <v>995</v>
      </c>
      <c r="D467" s="25">
        <v>10000</v>
      </c>
      <c r="E467" s="68" t="s">
        <v>50</v>
      </c>
      <c r="F467" s="69">
        <f t="shared" si="7"/>
        <v>10000</v>
      </c>
    </row>
    <row r="468" spans="1:6" x14ac:dyDescent="0.2">
      <c r="A468" s="22" t="s">
        <v>996</v>
      </c>
      <c r="B468" s="67" t="s">
        <v>418</v>
      </c>
      <c r="C468" s="24" t="s">
        <v>997</v>
      </c>
      <c r="D468" s="25">
        <v>10000</v>
      </c>
      <c r="E468" s="68" t="s">
        <v>50</v>
      </c>
      <c r="F468" s="69">
        <f t="shared" si="7"/>
        <v>10000</v>
      </c>
    </row>
    <row r="469" spans="1:6" x14ac:dyDescent="0.2">
      <c r="A469" s="22" t="s">
        <v>998</v>
      </c>
      <c r="B469" s="67" t="s">
        <v>418</v>
      </c>
      <c r="C469" s="24" t="s">
        <v>999</v>
      </c>
      <c r="D469" s="25">
        <v>39894184.68</v>
      </c>
      <c r="E469" s="68">
        <v>26097680.649999999</v>
      </c>
      <c r="F469" s="69">
        <f t="shared" si="7"/>
        <v>13796504.030000001</v>
      </c>
    </row>
    <row r="470" spans="1:6" ht="63.75" x14ac:dyDescent="0.2">
      <c r="A470" s="78" t="s">
        <v>728</v>
      </c>
      <c r="B470" s="67" t="s">
        <v>418</v>
      </c>
      <c r="C470" s="24" t="s">
        <v>1000</v>
      </c>
      <c r="D470" s="25">
        <v>23800</v>
      </c>
      <c r="E470" s="68">
        <v>3000</v>
      </c>
      <c r="F470" s="69">
        <f t="shared" si="7"/>
        <v>20800</v>
      </c>
    </row>
    <row r="471" spans="1:6" ht="25.5" x14ac:dyDescent="0.2">
      <c r="A471" s="22" t="s">
        <v>456</v>
      </c>
      <c r="B471" s="67" t="s">
        <v>418</v>
      </c>
      <c r="C471" s="24" t="s">
        <v>1001</v>
      </c>
      <c r="D471" s="25">
        <v>8800</v>
      </c>
      <c r="E471" s="68" t="s">
        <v>50</v>
      </c>
      <c r="F471" s="69">
        <f t="shared" si="7"/>
        <v>8800</v>
      </c>
    </row>
    <row r="472" spans="1:6" ht="25.5" x14ac:dyDescent="0.2">
      <c r="A472" s="22" t="s">
        <v>458</v>
      </c>
      <c r="B472" s="67" t="s">
        <v>418</v>
      </c>
      <c r="C472" s="24" t="s">
        <v>1002</v>
      </c>
      <c r="D472" s="25">
        <v>8800</v>
      </c>
      <c r="E472" s="68" t="s">
        <v>50</v>
      </c>
      <c r="F472" s="69">
        <f t="shared" si="7"/>
        <v>8800</v>
      </c>
    </row>
    <row r="473" spans="1:6" x14ac:dyDescent="0.2">
      <c r="A473" s="22" t="s">
        <v>460</v>
      </c>
      <c r="B473" s="67" t="s">
        <v>418</v>
      </c>
      <c r="C473" s="24" t="s">
        <v>1003</v>
      </c>
      <c r="D473" s="25">
        <v>8800</v>
      </c>
      <c r="E473" s="68" t="s">
        <v>50</v>
      </c>
      <c r="F473" s="69">
        <f t="shared" si="7"/>
        <v>8800</v>
      </c>
    </row>
    <row r="474" spans="1:6" x14ac:dyDescent="0.2">
      <c r="A474" s="22" t="s">
        <v>712</v>
      </c>
      <c r="B474" s="67" t="s">
        <v>418</v>
      </c>
      <c r="C474" s="24" t="s">
        <v>1004</v>
      </c>
      <c r="D474" s="25">
        <v>15000</v>
      </c>
      <c r="E474" s="68">
        <v>3000</v>
      </c>
      <c r="F474" s="69">
        <f t="shared" si="7"/>
        <v>12000</v>
      </c>
    </row>
    <row r="475" spans="1:6" x14ac:dyDescent="0.2">
      <c r="A475" s="22" t="s">
        <v>839</v>
      </c>
      <c r="B475" s="67" t="s">
        <v>418</v>
      </c>
      <c r="C475" s="24" t="s">
        <v>1005</v>
      </c>
      <c r="D475" s="25">
        <v>15000</v>
      </c>
      <c r="E475" s="68">
        <v>3000</v>
      </c>
      <c r="F475" s="69">
        <f t="shared" si="7"/>
        <v>12000</v>
      </c>
    </row>
    <row r="476" spans="1:6" x14ac:dyDescent="0.2">
      <c r="A476" s="22" t="s">
        <v>841</v>
      </c>
      <c r="B476" s="67" t="s">
        <v>418</v>
      </c>
      <c r="C476" s="24" t="s">
        <v>1006</v>
      </c>
      <c r="D476" s="25">
        <v>15000</v>
      </c>
      <c r="E476" s="68">
        <v>3000</v>
      </c>
      <c r="F476" s="69">
        <f t="shared" si="7"/>
        <v>12000</v>
      </c>
    </row>
    <row r="477" spans="1:6" ht="51" x14ac:dyDescent="0.2">
      <c r="A477" s="22" t="s">
        <v>1007</v>
      </c>
      <c r="B477" s="67" t="s">
        <v>418</v>
      </c>
      <c r="C477" s="24" t="s">
        <v>1008</v>
      </c>
      <c r="D477" s="25">
        <v>13517832.560000001</v>
      </c>
      <c r="E477" s="68">
        <v>8537399.2599999998</v>
      </c>
      <c r="F477" s="69">
        <f t="shared" si="7"/>
        <v>4980433.3000000007</v>
      </c>
    </row>
    <row r="478" spans="1:6" ht="38.25" x14ac:dyDescent="0.2">
      <c r="A478" s="22" t="s">
        <v>428</v>
      </c>
      <c r="B478" s="67" t="s">
        <v>418</v>
      </c>
      <c r="C478" s="24" t="s">
        <v>1009</v>
      </c>
      <c r="D478" s="25">
        <v>1974620</v>
      </c>
      <c r="E478" s="68">
        <v>1045478.51</v>
      </c>
      <c r="F478" s="69">
        <f t="shared" si="7"/>
        <v>929141.49</v>
      </c>
    </row>
    <row r="479" spans="1:6" x14ac:dyDescent="0.2">
      <c r="A479" s="22" t="s">
        <v>557</v>
      </c>
      <c r="B479" s="67" t="s">
        <v>418</v>
      </c>
      <c r="C479" s="24" t="s">
        <v>1010</v>
      </c>
      <c r="D479" s="25">
        <v>1974620</v>
      </c>
      <c r="E479" s="68">
        <v>1045478.51</v>
      </c>
      <c r="F479" s="69">
        <f t="shared" si="7"/>
        <v>929141.49</v>
      </c>
    </row>
    <row r="480" spans="1:6" x14ac:dyDescent="0.2">
      <c r="A480" s="22" t="s">
        <v>559</v>
      </c>
      <c r="B480" s="67" t="s">
        <v>418</v>
      </c>
      <c r="C480" s="24" t="s">
        <v>1011</v>
      </c>
      <c r="D480" s="25">
        <v>1496919.66</v>
      </c>
      <c r="E480" s="68">
        <v>789697.92</v>
      </c>
      <c r="F480" s="69">
        <f t="shared" si="7"/>
        <v>707221.73999999987</v>
      </c>
    </row>
    <row r="481" spans="1:6" x14ac:dyDescent="0.2">
      <c r="A481" s="22" t="s">
        <v>832</v>
      </c>
      <c r="B481" s="67" t="s">
        <v>418</v>
      </c>
      <c r="C481" s="24" t="s">
        <v>1012</v>
      </c>
      <c r="D481" s="25">
        <v>480</v>
      </c>
      <c r="E481" s="68">
        <v>445.16</v>
      </c>
      <c r="F481" s="69">
        <f t="shared" si="7"/>
        <v>34.839999999999975</v>
      </c>
    </row>
    <row r="482" spans="1:6" ht="25.5" x14ac:dyDescent="0.2">
      <c r="A482" s="22" t="s">
        <v>561</v>
      </c>
      <c r="B482" s="67" t="s">
        <v>418</v>
      </c>
      <c r="C482" s="24" t="s">
        <v>1013</v>
      </c>
      <c r="D482" s="25">
        <v>477220.34</v>
      </c>
      <c r="E482" s="68">
        <v>255335.43</v>
      </c>
      <c r="F482" s="69">
        <f t="shared" si="7"/>
        <v>221884.91000000003</v>
      </c>
    </row>
    <row r="483" spans="1:6" ht="25.5" x14ac:dyDescent="0.2">
      <c r="A483" s="22" t="s">
        <v>456</v>
      </c>
      <c r="B483" s="67" t="s">
        <v>418</v>
      </c>
      <c r="C483" s="24" t="s">
        <v>1014</v>
      </c>
      <c r="D483" s="25">
        <v>50770</v>
      </c>
      <c r="E483" s="68">
        <v>41682.400000000001</v>
      </c>
      <c r="F483" s="69">
        <f t="shared" si="7"/>
        <v>9087.5999999999985</v>
      </c>
    </row>
    <row r="484" spans="1:6" ht="25.5" x14ac:dyDescent="0.2">
      <c r="A484" s="22" t="s">
        <v>458</v>
      </c>
      <c r="B484" s="67" t="s">
        <v>418</v>
      </c>
      <c r="C484" s="24" t="s">
        <v>1015</v>
      </c>
      <c r="D484" s="25">
        <v>50770</v>
      </c>
      <c r="E484" s="68">
        <v>41682.400000000001</v>
      </c>
      <c r="F484" s="69">
        <f t="shared" si="7"/>
        <v>9087.5999999999985</v>
      </c>
    </row>
    <row r="485" spans="1:6" x14ac:dyDescent="0.2">
      <c r="A485" s="22" t="s">
        <v>460</v>
      </c>
      <c r="B485" s="67" t="s">
        <v>418</v>
      </c>
      <c r="C485" s="24" t="s">
        <v>1016</v>
      </c>
      <c r="D485" s="25">
        <v>50770</v>
      </c>
      <c r="E485" s="68">
        <v>41682.400000000001</v>
      </c>
      <c r="F485" s="69">
        <f t="shared" si="7"/>
        <v>9087.5999999999985</v>
      </c>
    </row>
    <row r="486" spans="1:6" ht="25.5" x14ac:dyDescent="0.2">
      <c r="A486" s="22" t="s">
        <v>485</v>
      </c>
      <c r="B486" s="67" t="s">
        <v>418</v>
      </c>
      <c r="C486" s="24" t="s">
        <v>1017</v>
      </c>
      <c r="D486" s="25">
        <v>11492442.560000001</v>
      </c>
      <c r="E486" s="68">
        <v>7450238.3499999996</v>
      </c>
      <c r="F486" s="69">
        <f t="shared" si="7"/>
        <v>4042204.2100000009</v>
      </c>
    </row>
    <row r="487" spans="1:6" x14ac:dyDescent="0.2">
      <c r="A487" s="22" t="s">
        <v>487</v>
      </c>
      <c r="B487" s="67" t="s">
        <v>418</v>
      </c>
      <c r="C487" s="24" t="s">
        <v>1018</v>
      </c>
      <c r="D487" s="25">
        <v>11492442.560000001</v>
      </c>
      <c r="E487" s="68">
        <v>7450238.3499999996</v>
      </c>
      <c r="F487" s="69">
        <f t="shared" si="7"/>
        <v>4042204.2100000009</v>
      </c>
    </row>
    <row r="488" spans="1:6" ht="38.25" x14ac:dyDescent="0.2">
      <c r="A488" s="22" t="s">
        <v>489</v>
      </c>
      <c r="B488" s="67" t="s">
        <v>418</v>
      </c>
      <c r="C488" s="24" t="s">
        <v>1019</v>
      </c>
      <c r="D488" s="25">
        <v>10947164.060000001</v>
      </c>
      <c r="E488" s="68">
        <v>6910959.8499999996</v>
      </c>
      <c r="F488" s="69">
        <f t="shared" si="7"/>
        <v>4036204.2100000009</v>
      </c>
    </row>
    <row r="489" spans="1:6" x14ac:dyDescent="0.2">
      <c r="A489" s="22" t="s">
        <v>495</v>
      </c>
      <c r="B489" s="67" t="s">
        <v>418</v>
      </c>
      <c r="C489" s="24" t="s">
        <v>1020</v>
      </c>
      <c r="D489" s="25">
        <v>545278.5</v>
      </c>
      <c r="E489" s="68">
        <v>539278.5</v>
      </c>
      <c r="F489" s="69">
        <f t="shared" si="7"/>
        <v>6000</v>
      </c>
    </row>
    <row r="490" spans="1:6" ht="51" x14ac:dyDescent="0.2">
      <c r="A490" s="22" t="s">
        <v>1021</v>
      </c>
      <c r="B490" s="67" t="s">
        <v>418</v>
      </c>
      <c r="C490" s="24" t="s">
        <v>1022</v>
      </c>
      <c r="D490" s="25">
        <v>5220672.0599999996</v>
      </c>
      <c r="E490" s="68">
        <v>3584947.68</v>
      </c>
      <c r="F490" s="69">
        <f t="shared" si="7"/>
        <v>1635724.3799999994</v>
      </c>
    </row>
    <row r="491" spans="1:6" ht="38.25" x14ac:dyDescent="0.2">
      <c r="A491" s="22" t="s">
        <v>428</v>
      </c>
      <c r="B491" s="67" t="s">
        <v>418</v>
      </c>
      <c r="C491" s="24" t="s">
        <v>1023</v>
      </c>
      <c r="D491" s="25">
        <v>4603712.0599999996</v>
      </c>
      <c r="E491" s="68">
        <v>3176609.46</v>
      </c>
      <c r="F491" s="69">
        <f t="shared" si="7"/>
        <v>1427102.5999999996</v>
      </c>
    </row>
    <row r="492" spans="1:6" x14ac:dyDescent="0.2">
      <c r="A492" s="22" t="s">
        <v>557</v>
      </c>
      <c r="B492" s="67" t="s">
        <v>418</v>
      </c>
      <c r="C492" s="24" t="s">
        <v>1024</v>
      </c>
      <c r="D492" s="25">
        <v>4603712.0599999996</v>
      </c>
      <c r="E492" s="68">
        <v>3176609.46</v>
      </c>
      <c r="F492" s="69">
        <f t="shared" si="7"/>
        <v>1427102.5999999996</v>
      </c>
    </row>
    <row r="493" spans="1:6" x14ac:dyDescent="0.2">
      <c r="A493" s="22" t="s">
        <v>559</v>
      </c>
      <c r="B493" s="67" t="s">
        <v>418</v>
      </c>
      <c r="C493" s="24" t="s">
        <v>1025</v>
      </c>
      <c r="D493" s="25">
        <v>3477049.82</v>
      </c>
      <c r="E493" s="68">
        <v>2407138.87</v>
      </c>
      <c r="F493" s="69">
        <f t="shared" si="7"/>
        <v>1069910.9499999997</v>
      </c>
    </row>
    <row r="494" spans="1:6" ht="25.5" x14ac:dyDescent="0.2">
      <c r="A494" s="22" t="s">
        <v>561</v>
      </c>
      <c r="B494" s="67" t="s">
        <v>418</v>
      </c>
      <c r="C494" s="24" t="s">
        <v>1026</v>
      </c>
      <c r="D494" s="25">
        <v>1126662.24</v>
      </c>
      <c r="E494" s="68">
        <v>769470.59</v>
      </c>
      <c r="F494" s="69">
        <f t="shared" si="7"/>
        <v>357191.65</v>
      </c>
    </row>
    <row r="495" spans="1:6" ht="25.5" x14ac:dyDescent="0.2">
      <c r="A495" s="22" t="s">
        <v>456</v>
      </c>
      <c r="B495" s="67" t="s">
        <v>418</v>
      </c>
      <c r="C495" s="24" t="s">
        <v>1027</v>
      </c>
      <c r="D495" s="25">
        <v>616960</v>
      </c>
      <c r="E495" s="68">
        <v>408338.22</v>
      </c>
      <c r="F495" s="69">
        <f t="shared" si="7"/>
        <v>208621.78000000003</v>
      </c>
    </row>
    <row r="496" spans="1:6" ht="25.5" x14ac:dyDescent="0.2">
      <c r="A496" s="22" t="s">
        <v>458</v>
      </c>
      <c r="B496" s="67" t="s">
        <v>418</v>
      </c>
      <c r="C496" s="24" t="s">
        <v>1028</v>
      </c>
      <c r="D496" s="25">
        <v>616960</v>
      </c>
      <c r="E496" s="68">
        <v>408338.22</v>
      </c>
      <c r="F496" s="69">
        <f t="shared" si="7"/>
        <v>208621.78000000003</v>
      </c>
    </row>
    <row r="497" spans="1:6" x14ac:dyDescent="0.2">
      <c r="A497" s="22" t="s">
        <v>460</v>
      </c>
      <c r="B497" s="67" t="s">
        <v>418</v>
      </c>
      <c r="C497" s="24" t="s">
        <v>1029</v>
      </c>
      <c r="D497" s="25">
        <v>377187.96</v>
      </c>
      <c r="E497" s="68">
        <v>262643.94</v>
      </c>
      <c r="F497" s="69">
        <f t="shared" si="7"/>
        <v>114544.02000000002</v>
      </c>
    </row>
    <row r="498" spans="1:6" x14ac:dyDescent="0.2">
      <c r="A498" s="22" t="s">
        <v>826</v>
      </c>
      <c r="B498" s="67" t="s">
        <v>418</v>
      </c>
      <c r="C498" s="24" t="s">
        <v>1030</v>
      </c>
      <c r="D498" s="25">
        <v>239772.04</v>
      </c>
      <c r="E498" s="68">
        <v>145694.28</v>
      </c>
      <c r="F498" s="69">
        <f t="shared" si="7"/>
        <v>94077.760000000009</v>
      </c>
    </row>
    <row r="499" spans="1:6" ht="63.75" x14ac:dyDescent="0.2">
      <c r="A499" s="78" t="s">
        <v>1031</v>
      </c>
      <c r="B499" s="67" t="s">
        <v>418</v>
      </c>
      <c r="C499" s="24" t="s">
        <v>1032</v>
      </c>
      <c r="D499" s="25">
        <v>460918</v>
      </c>
      <c r="E499" s="68">
        <v>296053.28999999998</v>
      </c>
      <c r="F499" s="69">
        <f t="shared" si="7"/>
        <v>164864.71000000002</v>
      </c>
    </row>
    <row r="500" spans="1:6" ht="38.25" x14ac:dyDescent="0.2">
      <c r="A500" s="22" t="s">
        <v>428</v>
      </c>
      <c r="B500" s="67" t="s">
        <v>418</v>
      </c>
      <c r="C500" s="24" t="s">
        <v>1033</v>
      </c>
      <c r="D500" s="25">
        <v>333510.03000000003</v>
      </c>
      <c r="E500" s="68">
        <v>210322.52</v>
      </c>
      <c r="F500" s="69">
        <f t="shared" si="7"/>
        <v>123187.51000000004</v>
      </c>
    </row>
    <row r="501" spans="1:6" x14ac:dyDescent="0.2">
      <c r="A501" s="22" t="s">
        <v>557</v>
      </c>
      <c r="B501" s="67" t="s">
        <v>418</v>
      </c>
      <c r="C501" s="24" t="s">
        <v>1034</v>
      </c>
      <c r="D501" s="25">
        <v>333510.03000000003</v>
      </c>
      <c r="E501" s="68">
        <v>210322.52</v>
      </c>
      <c r="F501" s="69">
        <f t="shared" si="7"/>
        <v>123187.51000000004</v>
      </c>
    </row>
    <row r="502" spans="1:6" x14ac:dyDescent="0.2">
      <c r="A502" s="22" t="s">
        <v>559</v>
      </c>
      <c r="B502" s="67" t="s">
        <v>418</v>
      </c>
      <c r="C502" s="24" t="s">
        <v>1035</v>
      </c>
      <c r="D502" s="25">
        <v>256152</v>
      </c>
      <c r="E502" s="68">
        <v>161538.04</v>
      </c>
      <c r="F502" s="69">
        <f t="shared" si="7"/>
        <v>94613.959999999992</v>
      </c>
    </row>
    <row r="503" spans="1:6" ht="25.5" x14ac:dyDescent="0.2">
      <c r="A503" s="22" t="s">
        <v>561</v>
      </c>
      <c r="B503" s="67" t="s">
        <v>418</v>
      </c>
      <c r="C503" s="24" t="s">
        <v>1036</v>
      </c>
      <c r="D503" s="25">
        <v>77358.03</v>
      </c>
      <c r="E503" s="68">
        <v>48784.480000000003</v>
      </c>
      <c r="F503" s="69">
        <f t="shared" si="7"/>
        <v>28573.549999999996</v>
      </c>
    </row>
    <row r="504" spans="1:6" ht="25.5" x14ac:dyDescent="0.2">
      <c r="A504" s="22" t="s">
        <v>456</v>
      </c>
      <c r="B504" s="67" t="s">
        <v>418</v>
      </c>
      <c r="C504" s="24" t="s">
        <v>1037</v>
      </c>
      <c r="D504" s="25">
        <v>127407.97</v>
      </c>
      <c r="E504" s="68">
        <v>85730.77</v>
      </c>
      <c r="F504" s="69">
        <f t="shared" si="7"/>
        <v>41677.199999999997</v>
      </c>
    </row>
    <row r="505" spans="1:6" ht="25.5" x14ac:dyDescent="0.2">
      <c r="A505" s="22" t="s">
        <v>458</v>
      </c>
      <c r="B505" s="67" t="s">
        <v>418</v>
      </c>
      <c r="C505" s="24" t="s">
        <v>1038</v>
      </c>
      <c r="D505" s="25">
        <v>127407.97</v>
      </c>
      <c r="E505" s="68">
        <v>85730.77</v>
      </c>
      <c r="F505" s="69">
        <f t="shared" si="7"/>
        <v>41677.199999999997</v>
      </c>
    </row>
    <row r="506" spans="1:6" x14ac:dyDescent="0.2">
      <c r="A506" s="22" t="s">
        <v>460</v>
      </c>
      <c r="B506" s="67" t="s">
        <v>418</v>
      </c>
      <c r="C506" s="24" t="s">
        <v>1039</v>
      </c>
      <c r="D506" s="25">
        <v>127407.97</v>
      </c>
      <c r="E506" s="68">
        <v>85730.77</v>
      </c>
      <c r="F506" s="69">
        <f t="shared" si="7"/>
        <v>41677.199999999997</v>
      </c>
    </row>
    <row r="507" spans="1:6" ht="51" x14ac:dyDescent="0.2">
      <c r="A507" s="22" t="s">
        <v>1040</v>
      </c>
      <c r="B507" s="67" t="s">
        <v>418</v>
      </c>
      <c r="C507" s="24" t="s">
        <v>1041</v>
      </c>
      <c r="D507" s="25">
        <v>422200</v>
      </c>
      <c r="E507" s="68">
        <v>278245.73</v>
      </c>
      <c r="F507" s="69">
        <f t="shared" si="7"/>
        <v>143954.27000000002</v>
      </c>
    </row>
    <row r="508" spans="1:6" ht="38.25" x14ac:dyDescent="0.2">
      <c r="A508" s="22" t="s">
        <v>428</v>
      </c>
      <c r="B508" s="67" t="s">
        <v>418</v>
      </c>
      <c r="C508" s="24" t="s">
        <v>1042</v>
      </c>
      <c r="D508" s="25">
        <v>347303.21</v>
      </c>
      <c r="E508" s="68">
        <v>206645.73</v>
      </c>
      <c r="F508" s="69">
        <f t="shared" si="7"/>
        <v>140657.48000000001</v>
      </c>
    </row>
    <row r="509" spans="1:6" x14ac:dyDescent="0.2">
      <c r="A509" s="22" t="s">
        <v>557</v>
      </c>
      <c r="B509" s="67" t="s">
        <v>418</v>
      </c>
      <c r="C509" s="24" t="s">
        <v>1043</v>
      </c>
      <c r="D509" s="25">
        <v>347303.21</v>
      </c>
      <c r="E509" s="68">
        <v>206645.73</v>
      </c>
      <c r="F509" s="69">
        <f t="shared" si="7"/>
        <v>140657.48000000001</v>
      </c>
    </row>
    <row r="510" spans="1:6" x14ac:dyDescent="0.2">
      <c r="A510" s="22" t="s">
        <v>559</v>
      </c>
      <c r="B510" s="67" t="s">
        <v>418</v>
      </c>
      <c r="C510" s="24" t="s">
        <v>1044</v>
      </c>
      <c r="D510" s="25">
        <v>266688</v>
      </c>
      <c r="E510" s="68">
        <v>160956.29999999999</v>
      </c>
      <c r="F510" s="69">
        <f t="shared" si="7"/>
        <v>105731.70000000001</v>
      </c>
    </row>
    <row r="511" spans="1:6" ht="25.5" x14ac:dyDescent="0.2">
      <c r="A511" s="22" t="s">
        <v>561</v>
      </c>
      <c r="B511" s="67" t="s">
        <v>418</v>
      </c>
      <c r="C511" s="24" t="s">
        <v>1045</v>
      </c>
      <c r="D511" s="25">
        <v>80615.210000000006</v>
      </c>
      <c r="E511" s="68">
        <v>45689.43</v>
      </c>
      <c r="F511" s="69">
        <f t="shared" si="7"/>
        <v>34925.780000000006</v>
      </c>
    </row>
    <row r="512" spans="1:6" ht="25.5" x14ac:dyDescent="0.2">
      <c r="A512" s="22" t="s">
        <v>456</v>
      </c>
      <c r="B512" s="67" t="s">
        <v>418</v>
      </c>
      <c r="C512" s="24" t="s">
        <v>1046</v>
      </c>
      <c r="D512" s="25">
        <v>74896.789999999994</v>
      </c>
      <c r="E512" s="68">
        <v>71600</v>
      </c>
      <c r="F512" s="69">
        <f t="shared" si="7"/>
        <v>3296.7899999999936</v>
      </c>
    </row>
    <row r="513" spans="1:6" ht="25.5" x14ac:dyDescent="0.2">
      <c r="A513" s="22" t="s">
        <v>458</v>
      </c>
      <c r="B513" s="67" t="s">
        <v>418</v>
      </c>
      <c r="C513" s="24" t="s">
        <v>1047</v>
      </c>
      <c r="D513" s="25">
        <v>74896.789999999994</v>
      </c>
      <c r="E513" s="68">
        <v>71600</v>
      </c>
      <c r="F513" s="69">
        <f t="shared" si="7"/>
        <v>3296.7899999999936</v>
      </c>
    </row>
    <row r="514" spans="1:6" x14ac:dyDescent="0.2">
      <c r="A514" s="22" t="s">
        <v>460</v>
      </c>
      <c r="B514" s="67" t="s">
        <v>418</v>
      </c>
      <c r="C514" s="24" t="s">
        <v>1048</v>
      </c>
      <c r="D514" s="25">
        <v>74896.789999999994</v>
      </c>
      <c r="E514" s="68">
        <v>71600</v>
      </c>
      <c r="F514" s="69">
        <f t="shared" si="7"/>
        <v>3296.7899999999936</v>
      </c>
    </row>
    <row r="515" spans="1:6" ht="76.5" x14ac:dyDescent="0.2">
      <c r="A515" s="78" t="s">
        <v>1049</v>
      </c>
      <c r="B515" s="67" t="s">
        <v>418</v>
      </c>
      <c r="C515" s="24" t="s">
        <v>1050</v>
      </c>
      <c r="D515" s="25">
        <v>370003.32</v>
      </c>
      <c r="E515" s="68">
        <v>306133.53000000003</v>
      </c>
      <c r="F515" s="69">
        <f t="shared" si="7"/>
        <v>63869.789999999979</v>
      </c>
    </row>
    <row r="516" spans="1:6" ht="25.5" x14ac:dyDescent="0.2">
      <c r="A516" s="22" t="s">
        <v>456</v>
      </c>
      <c r="B516" s="67" t="s">
        <v>418</v>
      </c>
      <c r="C516" s="24" t="s">
        <v>1051</v>
      </c>
      <c r="D516" s="25">
        <v>370003.32</v>
      </c>
      <c r="E516" s="68">
        <v>306133.53000000003</v>
      </c>
      <c r="F516" s="69">
        <f t="shared" si="7"/>
        <v>63869.789999999979</v>
      </c>
    </row>
    <row r="517" spans="1:6" ht="25.5" x14ac:dyDescent="0.2">
      <c r="A517" s="22" t="s">
        <v>458</v>
      </c>
      <c r="B517" s="67" t="s">
        <v>418</v>
      </c>
      <c r="C517" s="24" t="s">
        <v>1052</v>
      </c>
      <c r="D517" s="25">
        <v>370003.32</v>
      </c>
      <c r="E517" s="68">
        <v>306133.53000000003</v>
      </c>
      <c r="F517" s="69">
        <f t="shared" si="7"/>
        <v>63869.789999999979</v>
      </c>
    </row>
    <row r="518" spans="1:6" x14ac:dyDescent="0.2">
      <c r="A518" s="22" t="s">
        <v>460</v>
      </c>
      <c r="B518" s="67" t="s">
        <v>418</v>
      </c>
      <c r="C518" s="24" t="s">
        <v>1053</v>
      </c>
      <c r="D518" s="25">
        <v>370003.32</v>
      </c>
      <c r="E518" s="68">
        <v>306133.53000000003</v>
      </c>
      <c r="F518" s="69">
        <f t="shared" si="7"/>
        <v>63869.789999999979</v>
      </c>
    </row>
    <row r="519" spans="1:6" ht="76.5" x14ac:dyDescent="0.2">
      <c r="A519" s="78" t="s">
        <v>1054</v>
      </c>
      <c r="B519" s="67" t="s">
        <v>418</v>
      </c>
      <c r="C519" s="24" t="s">
        <v>1055</v>
      </c>
      <c r="D519" s="25">
        <v>495112.74</v>
      </c>
      <c r="E519" s="68" t="s">
        <v>50</v>
      </c>
      <c r="F519" s="69">
        <f t="shared" si="7"/>
        <v>495112.74</v>
      </c>
    </row>
    <row r="520" spans="1:6" ht="25.5" x14ac:dyDescent="0.2">
      <c r="A520" s="22" t="s">
        <v>485</v>
      </c>
      <c r="B520" s="67" t="s">
        <v>418</v>
      </c>
      <c r="C520" s="24" t="s">
        <v>1056</v>
      </c>
      <c r="D520" s="25">
        <v>495112.74</v>
      </c>
      <c r="E520" s="68" t="s">
        <v>50</v>
      </c>
      <c r="F520" s="69">
        <f t="shared" si="7"/>
        <v>495112.74</v>
      </c>
    </row>
    <row r="521" spans="1:6" ht="38.25" x14ac:dyDescent="0.2">
      <c r="A521" s="22" t="s">
        <v>708</v>
      </c>
      <c r="B521" s="67" t="s">
        <v>418</v>
      </c>
      <c r="C521" s="24" t="s">
        <v>1057</v>
      </c>
      <c r="D521" s="25">
        <v>495112.74</v>
      </c>
      <c r="E521" s="68" t="s">
        <v>50</v>
      </c>
      <c r="F521" s="69">
        <f t="shared" si="7"/>
        <v>495112.74</v>
      </c>
    </row>
    <row r="522" spans="1:6" ht="25.5" x14ac:dyDescent="0.2">
      <c r="A522" s="22" t="s">
        <v>710</v>
      </c>
      <c r="B522" s="67" t="s">
        <v>418</v>
      </c>
      <c r="C522" s="24" t="s">
        <v>1058</v>
      </c>
      <c r="D522" s="25">
        <v>495112.74</v>
      </c>
      <c r="E522" s="68" t="s">
        <v>50</v>
      </c>
      <c r="F522" s="69">
        <f t="shared" si="7"/>
        <v>495112.74</v>
      </c>
    </row>
    <row r="523" spans="1:6" ht="76.5" x14ac:dyDescent="0.2">
      <c r="A523" s="78" t="s">
        <v>1059</v>
      </c>
      <c r="B523" s="67" t="s">
        <v>418</v>
      </c>
      <c r="C523" s="24" t="s">
        <v>1060</v>
      </c>
      <c r="D523" s="25">
        <v>50000</v>
      </c>
      <c r="E523" s="68" t="s">
        <v>50</v>
      </c>
      <c r="F523" s="69">
        <f t="shared" si="7"/>
        <v>50000</v>
      </c>
    </row>
    <row r="524" spans="1:6" ht="25.5" x14ac:dyDescent="0.2">
      <c r="A524" s="22" t="s">
        <v>485</v>
      </c>
      <c r="B524" s="67" t="s">
        <v>418</v>
      </c>
      <c r="C524" s="24" t="s">
        <v>1061</v>
      </c>
      <c r="D524" s="25">
        <v>50000</v>
      </c>
      <c r="E524" s="68" t="s">
        <v>50</v>
      </c>
      <c r="F524" s="69">
        <f t="shared" si="7"/>
        <v>50000</v>
      </c>
    </row>
    <row r="525" spans="1:6" x14ac:dyDescent="0.2">
      <c r="A525" s="22" t="s">
        <v>487</v>
      </c>
      <c r="B525" s="67" t="s">
        <v>418</v>
      </c>
      <c r="C525" s="24" t="s">
        <v>1062</v>
      </c>
      <c r="D525" s="25">
        <v>50000</v>
      </c>
      <c r="E525" s="68" t="s">
        <v>50</v>
      </c>
      <c r="F525" s="69">
        <f t="shared" si="7"/>
        <v>50000</v>
      </c>
    </row>
    <row r="526" spans="1:6" x14ac:dyDescent="0.2">
      <c r="A526" s="22" t="s">
        <v>495</v>
      </c>
      <c r="B526" s="67" t="s">
        <v>418</v>
      </c>
      <c r="C526" s="24" t="s">
        <v>1063</v>
      </c>
      <c r="D526" s="25">
        <v>50000</v>
      </c>
      <c r="E526" s="68" t="s">
        <v>50</v>
      </c>
      <c r="F526" s="69">
        <f t="shared" si="7"/>
        <v>50000</v>
      </c>
    </row>
    <row r="527" spans="1:6" ht="89.25" x14ac:dyDescent="0.2">
      <c r="A527" s="78" t="s">
        <v>1064</v>
      </c>
      <c r="B527" s="67" t="s">
        <v>418</v>
      </c>
      <c r="C527" s="24" t="s">
        <v>1065</v>
      </c>
      <c r="D527" s="25">
        <v>179034</v>
      </c>
      <c r="E527" s="68">
        <v>170000</v>
      </c>
      <c r="F527" s="69">
        <f t="shared" ref="F527:F590" si="8">IF(OR(D527="-",IF(E527="-",0,E527)&gt;=IF(D527="-",0,D527)),"-",IF(D527="-",0,D527)-IF(E527="-",0,E527))</f>
        <v>9034</v>
      </c>
    </row>
    <row r="528" spans="1:6" ht="25.5" x14ac:dyDescent="0.2">
      <c r="A528" s="22" t="s">
        <v>456</v>
      </c>
      <c r="B528" s="67" t="s">
        <v>418</v>
      </c>
      <c r="C528" s="24" t="s">
        <v>1066</v>
      </c>
      <c r="D528" s="25">
        <v>179034</v>
      </c>
      <c r="E528" s="68">
        <v>170000</v>
      </c>
      <c r="F528" s="69">
        <f t="shared" si="8"/>
        <v>9034</v>
      </c>
    </row>
    <row r="529" spans="1:6" ht="25.5" x14ac:dyDescent="0.2">
      <c r="A529" s="22" t="s">
        <v>458</v>
      </c>
      <c r="B529" s="67" t="s">
        <v>418</v>
      </c>
      <c r="C529" s="24" t="s">
        <v>1067</v>
      </c>
      <c r="D529" s="25">
        <v>179034</v>
      </c>
      <c r="E529" s="68">
        <v>170000</v>
      </c>
      <c r="F529" s="69">
        <f t="shared" si="8"/>
        <v>9034</v>
      </c>
    </row>
    <row r="530" spans="1:6" x14ac:dyDescent="0.2">
      <c r="A530" s="22" t="s">
        <v>460</v>
      </c>
      <c r="B530" s="67" t="s">
        <v>418</v>
      </c>
      <c r="C530" s="24" t="s">
        <v>1068</v>
      </c>
      <c r="D530" s="25">
        <v>179034</v>
      </c>
      <c r="E530" s="68">
        <v>170000</v>
      </c>
      <c r="F530" s="69">
        <f t="shared" si="8"/>
        <v>9034</v>
      </c>
    </row>
    <row r="531" spans="1:6" ht="38.25" x14ac:dyDescent="0.2">
      <c r="A531" s="22" t="s">
        <v>1069</v>
      </c>
      <c r="B531" s="67" t="s">
        <v>418</v>
      </c>
      <c r="C531" s="24" t="s">
        <v>1070</v>
      </c>
      <c r="D531" s="25">
        <v>170000</v>
      </c>
      <c r="E531" s="68">
        <v>39990</v>
      </c>
      <c r="F531" s="69">
        <f t="shared" si="8"/>
        <v>130010</v>
      </c>
    </row>
    <row r="532" spans="1:6" ht="25.5" x14ac:dyDescent="0.2">
      <c r="A532" s="22" t="s">
        <v>456</v>
      </c>
      <c r="B532" s="67" t="s">
        <v>418</v>
      </c>
      <c r="C532" s="24" t="s">
        <v>1071</v>
      </c>
      <c r="D532" s="25">
        <v>170000</v>
      </c>
      <c r="E532" s="68">
        <v>39990</v>
      </c>
      <c r="F532" s="69">
        <f t="shared" si="8"/>
        <v>130010</v>
      </c>
    </row>
    <row r="533" spans="1:6" ht="25.5" x14ac:dyDescent="0.2">
      <c r="A533" s="22" t="s">
        <v>458</v>
      </c>
      <c r="B533" s="67" t="s">
        <v>418</v>
      </c>
      <c r="C533" s="24" t="s">
        <v>1072</v>
      </c>
      <c r="D533" s="25">
        <v>170000</v>
      </c>
      <c r="E533" s="68">
        <v>39990</v>
      </c>
      <c r="F533" s="69">
        <f t="shared" si="8"/>
        <v>130010</v>
      </c>
    </row>
    <row r="534" spans="1:6" x14ac:dyDescent="0.2">
      <c r="A534" s="22" t="s">
        <v>460</v>
      </c>
      <c r="B534" s="67" t="s">
        <v>418</v>
      </c>
      <c r="C534" s="24" t="s">
        <v>1073</v>
      </c>
      <c r="D534" s="25">
        <v>170000</v>
      </c>
      <c r="E534" s="68">
        <v>39990</v>
      </c>
      <c r="F534" s="69">
        <f t="shared" si="8"/>
        <v>130010</v>
      </c>
    </row>
    <row r="535" spans="1:6" ht="25.5" x14ac:dyDescent="0.2">
      <c r="A535" s="22" t="s">
        <v>1074</v>
      </c>
      <c r="B535" s="67" t="s">
        <v>418</v>
      </c>
      <c r="C535" s="24" t="s">
        <v>1075</v>
      </c>
      <c r="D535" s="25">
        <v>665342</v>
      </c>
      <c r="E535" s="68">
        <v>237772</v>
      </c>
      <c r="F535" s="69">
        <f t="shared" si="8"/>
        <v>427570</v>
      </c>
    </row>
    <row r="536" spans="1:6" ht="25.5" x14ac:dyDescent="0.2">
      <c r="A536" s="22" t="s">
        <v>456</v>
      </c>
      <c r="B536" s="67" t="s">
        <v>418</v>
      </c>
      <c r="C536" s="24" t="s">
        <v>1076</v>
      </c>
      <c r="D536" s="25">
        <v>502495</v>
      </c>
      <c r="E536" s="68">
        <v>74925</v>
      </c>
      <c r="F536" s="69">
        <f t="shared" si="8"/>
        <v>427570</v>
      </c>
    </row>
    <row r="537" spans="1:6" ht="25.5" x14ac:dyDescent="0.2">
      <c r="A537" s="22" t="s">
        <v>458</v>
      </c>
      <c r="B537" s="67" t="s">
        <v>418</v>
      </c>
      <c r="C537" s="24" t="s">
        <v>1077</v>
      </c>
      <c r="D537" s="25">
        <v>502495</v>
      </c>
      <c r="E537" s="68">
        <v>74925</v>
      </c>
      <c r="F537" s="69">
        <f t="shared" si="8"/>
        <v>427570</v>
      </c>
    </row>
    <row r="538" spans="1:6" x14ac:dyDescent="0.2">
      <c r="A538" s="22" t="s">
        <v>460</v>
      </c>
      <c r="B538" s="67" t="s">
        <v>418</v>
      </c>
      <c r="C538" s="24" t="s">
        <v>1078</v>
      </c>
      <c r="D538" s="25">
        <v>502495</v>
      </c>
      <c r="E538" s="68">
        <v>74925</v>
      </c>
      <c r="F538" s="69">
        <f t="shared" si="8"/>
        <v>427570</v>
      </c>
    </row>
    <row r="539" spans="1:6" x14ac:dyDescent="0.2">
      <c r="A539" s="22" t="s">
        <v>712</v>
      </c>
      <c r="B539" s="67" t="s">
        <v>418</v>
      </c>
      <c r="C539" s="24" t="s">
        <v>1079</v>
      </c>
      <c r="D539" s="25">
        <v>162847</v>
      </c>
      <c r="E539" s="68">
        <v>162847</v>
      </c>
      <c r="F539" s="69" t="str">
        <f t="shared" si="8"/>
        <v>-</v>
      </c>
    </row>
    <row r="540" spans="1:6" x14ac:dyDescent="0.2">
      <c r="A540" s="22" t="s">
        <v>1080</v>
      </c>
      <c r="B540" s="67" t="s">
        <v>418</v>
      </c>
      <c r="C540" s="24" t="s">
        <v>1081</v>
      </c>
      <c r="D540" s="25">
        <v>162847</v>
      </c>
      <c r="E540" s="68">
        <v>162847</v>
      </c>
      <c r="F540" s="69" t="str">
        <f t="shared" si="8"/>
        <v>-</v>
      </c>
    </row>
    <row r="541" spans="1:6" ht="25.5" x14ac:dyDescent="0.2">
      <c r="A541" s="22" t="s">
        <v>1082</v>
      </c>
      <c r="B541" s="67" t="s">
        <v>418</v>
      </c>
      <c r="C541" s="24" t="s">
        <v>1083</v>
      </c>
      <c r="D541" s="25">
        <v>162847</v>
      </c>
      <c r="E541" s="68">
        <v>162847</v>
      </c>
      <c r="F541" s="69" t="str">
        <f t="shared" si="8"/>
        <v>-</v>
      </c>
    </row>
    <row r="542" spans="1:6" ht="25.5" x14ac:dyDescent="0.2">
      <c r="A542" s="22" t="s">
        <v>1084</v>
      </c>
      <c r="B542" s="67" t="s">
        <v>418</v>
      </c>
      <c r="C542" s="24" t="s">
        <v>1085</v>
      </c>
      <c r="D542" s="25">
        <v>17819270</v>
      </c>
      <c r="E542" s="68">
        <v>12144199.16</v>
      </c>
      <c r="F542" s="69">
        <f t="shared" si="8"/>
        <v>5675070.8399999999</v>
      </c>
    </row>
    <row r="543" spans="1:6" ht="38.25" x14ac:dyDescent="0.2">
      <c r="A543" s="22" t="s">
        <v>428</v>
      </c>
      <c r="B543" s="67" t="s">
        <v>418</v>
      </c>
      <c r="C543" s="24" t="s">
        <v>1086</v>
      </c>
      <c r="D543" s="25">
        <v>16983110.850000001</v>
      </c>
      <c r="E543" s="68">
        <v>11391130.17</v>
      </c>
      <c r="F543" s="69">
        <f t="shared" si="8"/>
        <v>5591980.6800000016</v>
      </c>
    </row>
    <row r="544" spans="1:6" x14ac:dyDescent="0.2">
      <c r="A544" s="22" t="s">
        <v>557</v>
      </c>
      <c r="B544" s="67" t="s">
        <v>418</v>
      </c>
      <c r="C544" s="24" t="s">
        <v>1087</v>
      </c>
      <c r="D544" s="25">
        <v>16983110.850000001</v>
      </c>
      <c r="E544" s="68">
        <v>11391130.17</v>
      </c>
      <c r="F544" s="69">
        <f t="shared" si="8"/>
        <v>5591980.6800000016</v>
      </c>
    </row>
    <row r="545" spans="1:6" x14ac:dyDescent="0.2">
      <c r="A545" s="22" t="s">
        <v>559</v>
      </c>
      <c r="B545" s="67" t="s">
        <v>418</v>
      </c>
      <c r="C545" s="24" t="s">
        <v>1088</v>
      </c>
      <c r="D545" s="25">
        <v>12841738.699999999</v>
      </c>
      <c r="E545" s="68">
        <v>8634381.1199999992</v>
      </c>
      <c r="F545" s="69">
        <f t="shared" si="8"/>
        <v>4207357.58</v>
      </c>
    </row>
    <row r="546" spans="1:6" ht="25.5" x14ac:dyDescent="0.2">
      <c r="A546" s="22" t="s">
        <v>561</v>
      </c>
      <c r="B546" s="67" t="s">
        <v>418</v>
      </c>
      <c r="C546" s="24" t="s">
        <v>1089</v>
      </c>
      <c r="D546" s="25">
        <v>4141372.15</v>
      </c>
      <c r="E546" s="68">
        <v>2756749.05</v>
      </c>
      <c r="F546" s="69">
        <f t="shared" si="8"/>
        <v>1384623.1</v>
      </c>
    </row>
    <row r="547" spans="1:6" ht="25.5" x14ac:dyDescent="0.2">
      <c r="A547" s="22" t="s">
        <v>456</v>
      </c>
      <c r="B547" s="67" t="s">
        <v>418</v>
      </c>
      <c r="C547" s="24" t="s">
        <v>1090</v>
      </c>
      <c r="D547" s="25">
        <v>836159.15</v>
      </c>
      <c r="E547" s="68">
        <v>753068.99</v>
      </c>
      <c r="F547" s="69">
        <f t="shared" si="8"/>
        <v>83090.160000000033</v>
      </c>
    </row>
    <row r="548" spans="1:6" ht="25.5" x14ac:dyDescent="0.2">
      <c r="A548" s="22" t="s">
        <v>458</v>
      </c>
      <c r="B548" s="67" t="s">
        <v>418</v>
      </c>
      <c r="C548" s="24" t="s">
        <v>1091</v>
      </c>
      <c r="D548" s="25">
        <v>836159.15</v>
      </c>
      <c r="E548" s="68">
        <v>753068.99</v>
      </c>
      <c r="F548" s="69">
        <f t="shared" si="8"/>
        <v>83090.160000000033</v>
      </c>
    </row>
    <row r="549" spans="1:6" x14ac:dyDescent="0.2">
      <c r="A549" s="22" t="s">
        <v>460</v>
      </c>
      <c r="B549" s="67" t="s">
        <v>418</v>
      </c>
      <c r="C549" s="24" t="s">
        <v>1092</v>
      </c>
      <c r="D549" s="25">
        <v>836159.15</v>
      </c>
      <c r="E549" s="68">
        <v>753068.99</v>
      </c>
      <c r="F549" s="69">
        <f t="shared" si="8"/>
        <v>83090.160000000033</v>
      </c>
    </row>
    <row r="550" spans="1:6" ht="25.5" x14ac:dyDescent="0.2">
      <c r="A550" s="22" t="s">
        <v>1093</v>
      </c>
      <c r="B550" s="67" t="s">
        <v>418</v>
      </c>
      <c r="C550" s="24" t="s">
        <v>1094</v>
      </c>
      <c r="D550" s="25">
        <v>500000</v>
      </c>
      <c r="E550" s="68">
        <v>499940</v>
      </c>
      <c r="F550" s="69">
        <f t="shared" si="8"/>
        <v>60</v>
      </c>
    </row>
    <row r="551" spans="1:6" ht="25.5" x14ac:dyDescent="0.2">
      <c r="A551" s="22" t="s">
        <v>456</v>
      </c>
      <c r="B551" s="67" t="s">
        <v>418</v>
      </c>
      <c r="C551" s="24" t="s">
        <v>1095</v>
      </c>
      <c r="D551" s="25">
        <v>500000</v>
      </c>
      <c r="E551" s="68">
        <v>499940</v>
      </c>
      <c r="F551" s="69">
        <f t="shared" si="8"/>
        <v>60</v>
      </c>
    </row>
    <row r="552" spans="1:6" ht="25.5" x14ac:dyDescent="0.2">
      <c r="A552" s="22" t="s">
        <v>458</v>
      </c>
      <c r="B552" s="67" t="s">
        <v>418</v>
      </c>
      <c r="C552" s="24" t="s">
        <v>1096</v>
      </c>
      <c r="D552" s="25">
        <v>500000</v>
      </c>
      <c r="E552" s="68">
        <v>499940</v>
      </c>
      <c r="F552" s="69">
        <f t="shared" si="8"/>
        <v>60</v>
      </c>
    </row>
    <row r="553" spans="1:6" x14ac:dyDescent="0.2">
      <c r="A553" s="22" t="s">
        <v>460</v>
      </c>
      <c r="B553" s="67" t="s">
        <v>418</v>
      </c>
      <c r="C553" s="24" t="s">
        <v>1097</v>
      </c>
      <c r="D553" s="25">
        <v>500000</v>
      </c>
      <c r="E553" s="68">
        <v>499940</v>
      </c>
      <c r="F553" s="69">
        <f t="shared" si="8"/>
        <v>60</v>
      </c>
    </row>
    <row r="554" spans="1:6" ht="25.5" x14ac:dyDescent="0.2">
      <c r="A554" s="76" t="s">
        <v>1098</v>
      </c>
      <c r="B554" s="62" t="s">
        <v>418</v>
      </c>
      <c r="C554" s="63" t="s">
        <v>1099</v>
      </c>
      <c r="D554" s="64">
        <v>6305594.4199999999</v>
      </c>
      <c r="E554" s="65">
        <v>4447239.5199999996</v>
      </c>
      <c r="F554" s="66">
        <f t="shared" si="8"/>
        <v>1858354.9000000004</v>
      </c>
    </row>
    <row r="555" spans="1:6" ht="25.5" x14ac:dyDescent="0.2">
      <c r="A555" s="22" t="s">
        <v>1100</v>
      </c>
      <c r="B555" s="67" t="s">
        <v>418</v>
      </c>
      <c r="C555" s="24" t="s">
        <v>1101</v>
      </c>
      <c r="D555" s="25">
        <v>6305594.4199999999</v>
      </c>
      <c r="E555" s="68">
        <v>4447239.5199999996</v>
      </c>
      <c r="F555" s="69">
        <f t="shared" si="8"/>
        <v>1858354.9000000004</v>
      </c>
    </row>
    <row r="556" spans="1:6" ht="63.75" x14ac:dyDescent="0.2">
      <c r="A556" s="78" t="s">
        <v>1102</v>
      </c>
      <c r="B556" s="67" t="s">
        <v>418</v>
      </c>
      <c r="C556" s="24" t="s">
        <v>1103</v>
      </c>
      <c r="D556" s="25">
        <v>5065274.42</v>
      </c>
      <c r="E556" s="68">
        <v>3632952.88</v>
      </c>
      <c r="F556" s="69">
        <f t="shared" si="8"/>
        <v>1432321.54</v>
      </c>
    </row>
    <row r="557" spans="1:6" ht="38.25" x14ac:dyDescent="0.2">
      <c r="A557" s="22" t="s">
        <v>428</v>
      </c>
      <c r="B557" s="67" t="s">
        <v>418</v>
      </c>
      <c r="C557" s="24" t="s">
        <v>1104</v>
      </c>
      <c r="D557" s="25">
        <v>4652922.1500000004</v>
      </c>
      <c r="E557" s="68">
        <v>3253852.37</v>
      </c>
      <c r="F557" s="69">
        <f t="shared" si="8"/>
        <v>1399069.7800000003</v>
      </c>
    </row>
    <row r="558" spans="1:6" x14ac:dyDescent="0.2">
      <c r="A558" s="22" t="s">
        <v>557</v>
      </c>
      <c r="B558" s="67" t="s">
        <v>418</v>
      </c>
      <c r="C558" s="24" t="s">
        <v>1105</v>
      </c>
      <c r="D558" s="25">
        <v>4652922.1500000004</v>
      </c>
      <c r="E558" s="68">
        <v>3253852.37</v>
      </c>
      <c r="F558" s="69">
        <f t="shared" si="8"/>
        <v>1399069.7800000003</v>
      </c>
    </row>
    <row r="559" spans="1:6" x14ac:dyDescent="0.2">
      <c r="A559" s="22" t="s">
        <v>559</v>
      </c>
      <c r="B559" s="67" t="s">
        <v>418</v>
      </c>
      <c r="C559" s="24" t="s">
        <v>1106</v>
      </c>
      <c r="D559" s="25">
        <v>3499967.14</v>
      </c>
      <c r="E559" s="68">
        <v>2447740.3199999998</v>
      </c>
      <c r="F559" s="69">
        <f t="shared" si="8"/>
        <v>1052226.8200000003</v>
      </c>
    </row>
    <row r="560" spans="1:6" x14ac:dyDescent="0.2">
      <c r="A560" s="22" t="s">
        <v>832</v>
      </c>
      <c r="B560" s="67" t="s">
        <v>418</v>
      </c>
      <c r="C560" s="24" t="s">
        <v>1107</v>
      </c>
      <c r="D560" s="25">
        <v>24682</v>
      </c>
      <c r="E560" s="68">
        <v>24682</v>
      </c>
      <c r="F560" s="69" t="str">
        <f t="shared" si="8"/>
        <v>-</v>
      </c>
    </row>
    <row r="561" spans="1:6" ht="25.5" x14ac:dyDescent="0.2">
      <c r="A561" s="22" t="s">
        <v>561</v>
      </c>
      <c r="B561" s="67" t="s">
        <v>418</v>
      </c>
      <c r="C561" s="24" t="s">
        <v>1108</v>
      </c>
      <c r="D561" s="25">
        <v>1128273.01</v>
      </c>
      <c r="E561" s="68">
        <v>781430.05</v>
      </c>
      <c r="F561" s="69">
        <f t="shared" si="8"/>
        <v>346842.95999999996</v>
      </c>
    </row>
    <row r="562" spans="1:6" ht="25.5" x14ac:dyDescent="0.2">
      <c r="A562" s="22" t="s">
        <v>456</v>
      </c>
      <c r="B562" s="67" t="s">
        <v>418</v>
      </c>
      <c r="C562" s="24" t="s">
        <v>1109</v>
      </c>
      <c r="D562" s="25">
        <v>357678.91</v>
      </c>
      <c r="E562" s="68">
        <v>328100.51</v>
      </c>
      <c r="F562" s="69">
        <f t="shared" si="8"/>
        <v>29578.399999999965</v>
      </c>
    </row>
    <row r="563" spans="1:6" ht="25.5" x14ac:dyDescent="0.2">
      <c r="A563" s="22" t="s">
        <v>458</v>
      </c>
      <c r="B563" s="67" t="s">
        <v>418</v>
      </c>
      <c r="C563" s="24" t="s">
        <v>1110</v>
      </c>
      <c r="D563" s="25">
        <v>357678.91</v>
      </c>
      <c r="E563" s="68">
        <v>328100.51</v>
      </c>
      <c r="F563" s="69">
        <f t="shared" si="8"/>
        <v>29578.399999999965</v>
      </c>
    </row>
    <row r="564" spans="1:6" x14ac:dyDescent="0.2">
      <c r="A564" s="22" t="s">
        <v>460</v>
      </c>
      <c r="B564" s="67" t="s">
        <v>418</v>
      </c>
      <c r="C564" s="24" t="s">
        <v>1111</v>
      </c>
      <c r="D564" s="25">
        <v>357678.91</v>
      </c>
      <c r="E564" s="68">
        <v>328100.51</v>
      </c>
      <c r="F564" s="69">
        <f t="shared" si="8"/>
        <v>29578.399999999965</v>
      </c>
    </row>
    <row r="565" spans="1:6" x14ac:dyDescent="0.2">
      <c r="A565" s="22" t="s">
        <v>712</v>
      </c>
      <c r="B565" s="67" t="s">
        <v>418</v>
      </c>
      <c r="C565" s="24" t="s">
        <v>1112</v>
      </c>
      <c r="D565" s="25">
        <v>54673.36</v>
      </c>
      <c r="E565" s="68">
        <v>51000</v>
      </c>
      <c r="F565" s="69">
        <f t="shared" si="8"/>
        <v>3673.3600000000006</v>
      </c>
    </row>
    <row r="566" spans="1:6" x14ac:dyDescent="0.2">
      <c r="A566" s="22" t="s">
        <v>1080</v>
      </c>
      <c r="B566" s="67" t="s">
        <v>418</v>
      </c>
      <c r="C566" s="24" t="s">
        <v>1113</v>
      </c>
      <c r="D566" s="25">
        <v>48000</v>
      </c>
      <c r="E566" s="68">
        <v>48000</v>
      </c>
      <c r="F566" s="69" t="str">
        <f t="shared" si="8"/>
        <v>-</v>
      </c>
    </row>
    <row r="567" spans="1:6" ht="25.5" x14ac:dyDescent="0.2">
      <c r="A567" s="22" t="s">
        <v>1082</v>
      </c>
      <c r="B567" s="67" t="s">
        <v>418</v>
      </c>
      <c r="C567" s="24" t="s">
        <v>1114</v>
      </c>
      <c r="D567" s="25">
        <v>48000</v>
      </c>
      <c r="E567" s="68">
        <v>48000</v>
      </c>
      <c r="F567" s="69" t="str">
        <f t="shared" si="8"/>
        <v>-</v>
      </c>
    </row>
    <row r="568" spans="1:6" x14ac:dyDescent="0.2">
      <c r="A568" s="22" t="s">
        <v>839</v>
      </c>
      <c r="B568" s="67" t="s">
        <v>418</v>
      </c>
      <c r="C568" s="24" t="s">
        <v>1115</v>
      </c>
      <c r="D568" s="25">
        <v>6673.36</v>
      </c>
      <c r="E568" s="68">
        <v>3000</v>
      </c>
      <c r="F568" s="69">
        <f t="shared" si="8"/>
        <v>3673.3599999999997</v>
      </c>
    </row>
    <row r="569" spans="1:6" x14ac:dyDescent="0.2">
      <c r="A569" s="22" t="s">
        <v>841</v>
      </c>
      <c r="B569" s="67" t="s">
        <v>418</v>
      </c>
      <c r="C569" s="24" t="s">
        <v>1116</v>
      </c>
      <c r="D569" s="25">
        <v>6673.36</v>
      </c>
      <c r="E569" s="68">
        <v>3000</v>
      </c>
      <c r="F569" s="69">
        <f t="shared" si="8"/>
        <v>3673.3599999999997</v>
      </c>
    </row>
    <row r="570" spans="1:6" ht="89.25" x14ac:dyDescent="0.2">
      <c r="A570" s="78" t="s">
        <v>1117</v>
      </c>
      <c r="B570" s="67" t="s">
        <v>418</v>
      </c>
      <c r="C570" s="24" t="s">
        <v>1118</v>
      </c>
      <c r="D570" s="25">
        <v>1215300</v>
      </c>
      <c r="E570" s="68">
        <v>794266.64</v>
      </c>
      <c r="F570" s="69">
        <f t="shared" si="8"/>
        <v>421033.36</v>
      </c>
    </row>
    <row r="571" spans="1:6" ht="38.25" x14ac:dyDescent="0.2">
      <c r="A571" s="22" t="s">
        <v>428</v>
      </c>
      <c r="B571" s="67" t="s">
        <v>418</v>
      </c>
      <c r="C571" s="24" t="s">
        <v>1119</v>
      </c>
      <c r="D571" s="25">
        <v>1215300</v>
      </c>
      <c r="E571" s="68">
        <v>794266.64</v>
      </c>
      <c r="F571" s="69">
        <f t="shared" si="8"/>
        <v>421033.36</v>
      </c>
    </row>
    <row r="572" spans="1:6" x14ac:dyDescent="0.2">
      <c r="A572" s="22" t="s">
        <v>557</v>
      </c>
      <c r="B572" s="67" t="s">
        <v>418</v>
      </c>
      <c r="C572" s="24" t="s">
        <v>1120</v>
      </c>
      <c r="D572" s="25">
        <v>1215300</v>
      </c>
      <c r="E572" s="68">
        <v>794266.64</v>
      </c>
      <c r="F572" s="69">
        <f t="shared" si="8"/>
        <v>421033.36</v>
      </c>
    </row>
    <row r="573" spans="1:6" x14ac:dyDescent="0.2">
      <c r="A573" s="22" t="s">
        <v>559</v>
      </c>
      <c r="B573" s="67" t="s">
        <v>418</v>
      </c>
      <c r="C573" s="24" t="s">
        <v>1121</v>
      </c>
      <c r="D573" s="25">
        <v>933410.13</v>
      </c>
      <c r="E573" s="68">
        <v>610035.84</v>
      </c>
      <c r="F573" s="69">
        <f t="shared" si="8"/>
        <v>323374.29000000004</v>
      </c>
    </row>
    <row r="574" spans="1:6" ht="25.5" x14ac:dyDescent="0.2">
      <c r="A574" s="22" t="s">
        <v>561</v>
      </c>
      <c r="B574" s="67" t="s">
        <v>418</v>
      </c>
      <c r="C574" s="24" t="s">
        <v>1122</v>
      </c>
      <c r="D574" s="25">
        <v>281889.87</v>
      </c>
      <c r="E574" s="68">
        <v>184230.8</v>
      </c>
      <c r="F574" s="69">
        <f t="shared" si="8"/>
        <v>97659.07</v>
      </c>
    </row>
    <row r="575" spans="1:6" ht="76.5" x14ac:dyDescent="0.2">
      <c r="A575" s="78" t="s">
        <v>1123</v>
      </c>
      <c r="B575" s="67" t="s">
        <v>418</v>
      </c>
      <c r="C575" s="24" t="s">
        <v>1124</v>
      </c>
      <c r="D575" s="25">
        <v>20020</v>
      </c>
      <c r="E575" s="68">
        <v>20020</v>
      </c>
      <c r="F575" s="69" t="str">
        <f t="shared" si="8"/>
        <v>-</v>
      </c>
    </row>
    <row r="576" spans="1:6" ht="25.5" x14ac:dyDescent="0.2">
      <c r="A576" s="22" t="s">
        <v>456</v>
      </c>
      <c r="B576" s="67" t="s">
        <v>418</v>
      </c>
      <c r="C576" s="24" t="s">
        <v>1125</v>
      </c>
      <c r="D576" s="25">
        <v>20020</v>
      </c>
      <c r="E576" s="68">
        <v>20020</v>
      </c>
      <c r="F576" s="69" t="str">
        <f t="shared" si="8"/>
        <v>-</v>
      </c>
    </row>
    <row r="577" spans="1:6" ht="25.5" x14ac:dyDescent="0.2">
      <c r="A577" s="22" t="s">
        <v>458</v>
      </c>
      <c r="B577" s="67" t="s">
        <v>418</v>
      </c>
      <c r="C577" s="24" t="s">
        <v>1126</v>
      </c>
      <c r="D577" s="25">
        <v>20020</v>
      </c>
      <c r="E577" s="68">
        <v>20020</v>
      </c>
      <c r="F577" s="69" t="str">
        <f t="shared" si="8"/>
        <v>-</v>
      </c>
    </row>
    <row r="578" spans="1:6" x14ac:dyDescent="0.2">
      <c r="A578" s="22" t="s">
        <v>460</v>
      </c>
      <c r="B578" s="67" t="s">
        <v>418</v>
      </c>
      <c r="C578" s="24" t="s">
        <v>1127</v>
      </c>
      <c r="D578" s="25">
        <v>20020</v>
      </c>
      <c r="E578" s="68">
        <v>20020</v>
      </c>
      <c r="F578" s="69" t="str">
        <f t="shared" si="8"/>
        <v>-</v>
      </c>
    </row>
    <row r="579" spans="1:6" ht="76.5" x14ac:dyDescent="0.2">
      <c r="A579" s="78" t="s">
        <v>1128</v>
      </c>
      <c r="B579" s="67" t="s">
        <v>418</v>
      </c>
      <c r="C579" s="24" t="s">
        <v>1129</v>
      </c>
      <c r="D579" s="25">
        <v>5000</v>
      </c>
      <c r="E579" s="68" t="s">
        <v>50</v>
      </c>
      <c r="F579" s="69">
        <f t="shared" si="8"/>
        <v>5000</v>
      </c>
    </row>
    <row r="580" spans="1:6" ht="25.5" x14ac:dyDescent="0.2">
      <c r="A580" s="22" t="s">
        <v>456</v>
      </c>
      <c r="B580" s="67" t="s">
        <v>418</v>
      </c>
      <c r="C580" s="24" t="s">
        <v>1130</v>
      </c>
      <c r="D580" s="25">
        <v>5000</v>
      </c>
      <c r="E580" s="68" t="s">
        <v>50</v>
      </c>
      <c r="F580" s="69">
        <f t="shared" si="8"/>
        <v>5000</v>
      </c>
    </row>
    <row r="581" spans="1:6" ht="25.5" x14ac:dyDescent="0.2">
      <c r="A581" s="22" t="s">
        <v>458</v>
      </c>
      <c r="B581" s="67" t="s">
        <v>418</v>
      </c>
      <c r="C581" s="24" t="s">
        <v>1131</v>
      </c>
      <c r="D581" s="25">
        <v>5000</v>
      </c>
      <c r="E581" s="68" t="s">
        <v>50</v>
      </c>
      <c r="F581" s="69">
        <f t="shared" si="8"/>
        <v>5000</v>
      </c>
    </row>
    <row r="582" spans="1:6" x14ac:dyDescent="0.2">
      <c r="A582" s="22" t="s">
        <v>460</v>
      </c>
      <c r="B582" s="67" t="s">
        <v>418</v>
      </c>
      <c r="C582" s="24" t="s">
        <v>1132</v>
      </c>
      <c r="D582" s="25">
        <v>5000</v>
      </c>
      <c r="E582" s="68" t="s">
        <v>50</v>
      </c>
      <c r="F582" s="69">
        <f t="shared" si="8"/>
        <v>5000</v>
      </c>
    </row>
    <row r="583" spans="1:6" x14ac:dyDescent="0.2">
      <c r="A583" s="76" t="s">
        <v>1133</v>
      </c>
      <c r="B583" s="62" t="s">
        <v>418</v>
      </c>
      <c r="C583" s="63" t="s">
        <v>1134</v>
      </c>
      <c r="D583" s="64">
        <v>340229571.25999999</v>
      </c>
      <c r="E583" s="65">
        <v>97273605.150000006</v>
      </c>
      <c r="F583" s="66">
        <f t="shared" si="8"/>
        <v>242955966.10999998</v>
      </c>
    </row>
    <row r="584" spans="1:6" x14ac:dyDescent="0.2">
      <c r="A584" s="22" t="s">
        <v>1135</v>
      </c>
      <c r="B584" s="67" t="s">
        <v>418</v>
      </c>
      <c r="C584" s="24" t="s">
        <v>1136</v>
      </c>
      <c r="D584" s="25">
        <v>24726000</v>
      </c>
      <c r="E584" s="68">
        <v>15145663.960000001</v>
      </c>
      <c r="F584" s="69">
        <f t="shared" si="8"/>
        <v>9580336.0399999991</v>
      </c>
    </row>
    <row r="585" spans="1:6" ht="76.5" x14ac:dyDescent="0.2">
      <c r="A585" s="78" t="s">
        <v>1137</v>
      </c>
      <c r="B585" s="67" t="s">
        <v>418</v>
      </c>
      <c r="C585" s="24" t="s">
        <v>1138</v>
      </c>
      <c r="D585" s="25">
        <v>24725998.800000001</v>
      </c>
      <c r="E585" s="68">
        <v>15145663.960000001</v>
      </c>
      <c r="F585" s="69">
        <f t="shared" si="8"/>
        <v>9580334.8399999999</v>
      </c>
    </row>
    <row r="586" spans="1:6" x14ac:dyDescent="0.2">
      <c r="A586" s="22" t="s">
        <v>712</v>
      </c>
      <c r="B586" s="67" t="s">
        <v>418</v>
      </c>
      <c r="C586" s="24" t="s">
        <v>1139</v>
      </c>
      <c r="D586" s="25">
        <v>24725998.800000001</v>
      </c>
      <c r="E586" s="68">
        <v>15145663.960000001</v>
      </c>
      <c r="F586" s="69">
        <f t="shared" si="8"/>
        <v>9580334.8399999999</v>
      </c>
    </row>
    <row r="587" spans="1:6" ht="38.25" x14ac:dyDescent="0.2">
      <c r="A587" s="22" t="s">
        <v>714</v>
      </c>
      <c r="B587" s="67" t="s">
        <v>418</v>
      </c>
      <c r="C587" s="24" t="s">
        <v>1140</v>
      </c>
      <c r="D587" s="25">
        <v>24725998.800000001</v>
      </c>
      <c r="E587" s="68">
        <v>15145663.960000001</v>
      </c>
      <c r="F587" s="69">
        <f t="shared" si="8"/>
        <v>9580334.8399999999</v>
      </c>
    </row>
    <row r="588" spans="1:6" ht="38.25" x14ac:dyDescent="0.2">
      <c r="A588" s="22" t="s">
        <v>1141</v>
      </c>
      <c r="B588" s="67" t="s">
        <v>418</v>
      </c>
      <c r="C588" s="24" t="s">
        <v>1142</v>
      </c>
      <c r="D588" s="25">
        <v>24725998.800000001</v>
      </c>
      <c r="E588" s="68">
        <v>15145663.960000001</v>
      </c>
      <c r="F588" s="69">
        <f t="shared" si="8"/>
        <v>9580334.8399999999</v>
      </c>
    </row>
    <row r="589" spans="1:6" ht="51" x14ac:dyDescent="0.2">
      <c r="A589" s="22" t="s">
        <v>1143</v>
      </c>
      <c r="B589" s="67" t="s">
        <v>418</v>
      </c>
      <c r="C589" s="24" t="s">
        <v>1144</v>
      </c>
      <c r="D589" s="25">
        <v>1.2</v>
      </c>
      <c r="E589" s="68" t="s">
        <v>50</v>
      </c>
      <c r="F589" s="69">
        <f t="shared" si="8"/>
        <v>1.2</v>
      </c>
    </row>
    <row r="590" spans="1:6" ht="25.5" x14ac:dyDescent="0.2">
      <c r="A590" s="22" t="s">
        <v>456</v>
      </c>
      <c r="B590" s="67" t="s">
        <v>418</v>
      </c>
      <c r="C590" s="24" t="s">
        <v>1145</v>
      </c>
      <c r="D590" s="25">
        <v>1.2</v>
      </c>
      <c r="E590" s="68" t="s">
        <v>50</v>
      </c>
      <c r="F590" s="69">
        <f t="shared" si="8"/>
        <v>1.2</v>
      </c>
    </row>
    <row r="591" spans="1:6" ht="25.5" x14ac:dyDescent="0.2">
      <c r="A591" s="22" t="s">
        <v>458</v>
      </c>
      <c r="B591" s="67" t="s">
        <v>418</v>
      </c>
      <c r="C591" s="24" t="s">
        <v>1146</v>
      </c>
      <c r="D591" s="25">
        <v>1.2</v>
      </c>
      <c r="E591" s="68" t="s">
        <v>50</v>
      </c>
      <c r="F591" s="69">
        <f t="shared" ref="F591:F654" si="9">IF(OR(D591="-",IF(E591="-",0,E591)&gt;=IF(D591="-",0,D591)),"-",IF(D591="-",0,D591)-IF(E591="-",0,E591))</f>
        <v>1.2</v>
      </c>
    </row>
    <row r="592" spans="1:6" x14ac:dyDescent="0.2">
      <c r="A592" s="22" t="s">
        <v>460</v>
      </c>
      <c r="B592" s="67" t="s">
        <v>418</v>
      </c>
      <c r="C592" s="24" t="s">
        <v>1147</v>
      </c>
      <c r="D592" s="25">
        <v>1.2</v>
      </c>
      <c r="E592" s="68" t="s">
        <v>50</v>
      </c>
      <c r="F592" s="69">
        <f t="shared" si="9"/>
        <v>1.2</v>
      </c>
    </row>
    <row r="593" spans="1:6" x14ac:dyDescent="0.2">
      <c r="A593" s="22" t="s">
        <v>1148</v>
      </c>
      <c r="B593" s="67" t="s">
        <v>418</v>
      </c>
      <c r="C593" s="24" t="s">
        <v>1149</v>
      </c>
      <c r="D593" s="25">
        <v>289297260.35000002</v>
      </c>
      <c r="E593" s="68">
        <v>65638936.189999998</v>
      </c>
      <c r="F593" s="69">
        <f t="shared" si="9"/>
        <v>223658324.16000003</v>
      </c>
    </row>
    <row r="594" spans="1:6" ht="51" x14ac:dyDescent="0.2">
      <c r="A594" s="78" t="s">
        <v>1150</v>
      </c>
      <c r="B594" s="67" t="s">
        <v>418</v>
      </c>
      <c r="C594" s="24" t="s">
        <v>1151</v>
      </c>
      <c r="D594" s="25">
        <v>1618351</v>
      </c>
      <c r="E594" s="68">
        <v>781481.4</v>
      </c>
      <c r="F594" s="69">
        <f t="shared" si="9"/>
        <v>836869.6</v>
      </c>
    </row>
    <row r="595" spans="1:6" ht="25.5" x14ac:dyDescent="0.2">
      <c r="A595" s="22" t="s">
        <v>485</v>
      </c>
      <c r="B595" s="67" t="s">
        <v>418</v>
      </c>
      <c r="C595" s="24" t="s">
        <v>1152</v>
      </c>
      <c r="D595" s="25">
        <v>1618351</v>
      </c>
      <c r="E595" s="68">
        <v>781481.4</v>
      </c>
      <c r="F595" s="69">
        <f t="shared" si="9"/>
        <v>836869.6</v>
      </c>
    </row>
    <row r="596" spans="1:6" x14ac:dyDescent="0.2">
      <c r="A596" s="22" t="s">
        <v>487</v>
      </c>
      <c r="B596" s="67" t="s">
        <v>418</v>
      </c>
      <c r="C596" s="24" t="s">
        <v>1153</v>
      </c>
      <c r="D596" s="25">
        <v>1618351</v>
      </c>
      <c r="E596" s="68">
        <v>781481.4</v>
      </c>
      <c r="F596" s="69">
        <f t="shared" si="9"/>
        <v>836869.6</v>
      </c>
    </row>
    <row r="597" spans="1:6" ht="38.25" x14ac:dyDescent="0.2">
      <c r="A597" s="22" t="s">
        <v>489</v>
      </c>
      <c r="B597" s="67" t="s">
        <v>418</v>
      </c>
      <c r="C597" s="24" t="s">
        <v>1154</v>
      </c>
      <c r="D597" s="25">
        <v>1430000</v>
      </c>
      <c r="E597" s="68">
        <v>593130.4</v>
      </c>
      <c r="F597" s="69">
        <f t="shared" si="9"/>
        <v>836869.6</v>
      </c>
    </row>
    <row r="598" spans="1:6" x14ac:dyDescent="0.2">
      <c r="A598" s="22" t="s">
        <v>495</v>
      </c>
      <c r="B598" s="67" t="s">
        <v>418</v>
      </c>
      <c r="C598" s="24" t="s">
        <v>1155</v>
      </c>
      <c r="D598" s="25">
        <v>188351</v>
      </c>
      <c r="E598" s="68">
        <v>188351</v>
      </c>
      <c r="F598" s="69" t="str">
        <f t="shared" si="9"/>
        <v>-</v>
      </c>
    </row>
    <row r="599" spans="1:6" ht="63.75" x14ac:dyDescent="0.2">
      <c r="A599" s="78" t="s">
        <v>1156</v>
      </c>
      <c r="B599" s="67" t="s">
        <v>418</v>
      </c>
      <c r="C599" s="24" t="s">
        <v>1157</v>
      </c>
      <c r="D599" s="25">
        <v>47152135.200000003</v>
      </c>
      <c r="E599" s="68">
        <v>38526009.840000004</v>
      </c>
      <c r="F599" s="69">
        <f t="shared" si="9"/>
        <v>8626125.3599999994</v>
      </c>
    </row>
    <row r="600" spans="1:6" ht="25.5" x14ac:dyDescent="0.2">
      <c r="A600" s="22" t="s">
        <v>485</v>
      </c>
      <c r="B600" s="67" t="s">
        <v>418</v>
      </c>
      <c r="C600" s="24" t="s">
        <v>1158</v>
      </c>
      <c r="D600" s="25">
        <v>47152135.200000003</v>
      </c>
      <c r="E600" s="68">
        <v>38526009.840000004</v>
      </c>
      <c r="F600" s="69">
        <f t="shared" si="9"/>
        <v>8626125.3599999994</v>
      </c>
    </row>
    <row r="601" spans="1:6" x14ac:dyDescent="0.2">
      <c r="A601" s="22" t="s">
        <v>487</v>
      </c>
      <c r="B601" s="67" t="s">
        <v>418</v>
      </c>
      <c r="C601" s="24" t="s">
        <v>1159</v>
      </c>
      <c r="D601" s="25">
        <v>47152135.200000003</v>
      </c>
      <c r="E601" s="68">
        <v>38526009.840000004</v>
      </c>
      <c r="F601" s="69">
        <f t="shared" si="9"/>
        <v>8626125.3599999994</v>
      </c>
    </row>
    <row r="602" spans="1:6" ht="38.25" x14ac:dyDescent="0.2">
      <c r="A602" s="22" t="s">
        <v>489</v>
      </c>
      <c r="B602" s="67" t="s">
        <v>418</v>
      </c>
      <c r="C602" s="24" t="s">
        <v>1160</v>
      </c>
      <c r="D602" s="25">
        <v>47152135.200000003</v>
      </c>
      <c r="E602" s="68">
        <v>38526009.840000004</v>
      </c>
      <c r="F602" s="69">
        <f t="shared" si="9"/>
        <v>8626125.3599999994</v>
      </c>
    </row>
    <row r="603" spans="1:6" ht="102" x14ac:dyDescent="0.2">
      <c r="A603" s="78" t="s">
        <v>1161</v>
      </c>
      <c r="B603" s="67" t="s">
        <v>418</v>
      </c>
      <c r="C603" s="24" t="s">
        <v>1162</v>
      </c>
      <c r="D603" s="25">
        <v>199013.8</v>
      </c>
      <c r="E603" s="68" t="s">
        <v>50</v>
      </c>
      <c r="F603" s="69">
        <f t="shared" si="9"/>
        <v>199013.8</v>
      </c>
    </row>
    <row r="604" spans="1:6" ht="25.5" x14ac:dyDescent="0.2">
      <c r="A604" s="22" t="s">
        <v>485</v>
      </c>
      <c r="B604" s="67" t="s">
        <v>418</v>
      </c>
      <c r="C604" s="24" t="s">
        <v>1163</v>
      </c>
      <c r="D604" s="25">
        <v>199013.8</v>
      </c>
      <c r="E604" s="68" t="s">
        <v>50</v>
      </c>
      <c r="F604" s="69">
        <f t="shared" si="9"/>
        <v>199013.8</v>
      </c>
    </row>
    <row r="605" spans="1:6" x14ac:dyDescent="0.2">
      <c r="A605" s="22" t="s">
        <v>487</v>
      </c>
      <c r="B605" s="67" t="s">
        <v>418</v>
      </c>
      <c r="C605" s="24" t="s">
        <v>1164</v>
      </c>
      <c r="D605" s="25">
        <v>199013.8</v>
      </c>
      <c r="E605" s="68" t="s">
        <v>50</v>
      </c>
      <c r="F605" s="69">
        <f t="shared" si="9"/>
        <v>199013.8</v>
      </c>
    </row>
    <row r="606" spans="1:6" ht="38.25" x14ac:dyDescent="0.2">
      <c r="A606" s="22" t="s">
        <v>489</v>
      </c>
      <c r="B606" s="67" t="s">
        <v>418</v>
      </c>
      <c r="C606" s="24" t="s">
        <v>1165</v>
      </c>
      <c r="D606" s="25">
        <v>199013.8</v>
      </c>
      <c r="E606" s="68" t="s">
        <v>50</v>
      </c>
      <c r="F606" s="69">
        <f t="shared" si="9"/>
        <v>199013.8</v>
      </c>
    </row>
    <row r="607" spans="1:6" ht="76.5" x14ac:dyDescent="0.2">
      <c r="A607" s="78" t="s">
        <v>1166</v>
      </c>
      <c r="B607" s="67" t="s">
        <v>418</v>
      </c>
      <c r="C607" s="24" t="s">
        <v>1167</v>
      </c>
      <c r="D607" s="25">
        <v>200200700</v>
      </c>
      <c r="E607" s="68" t="s">
        <v>50</v>
      </c>
      <c r="F607" s="69">
        <f t="shared" si="9"/>
        <v>200200700</v>
      </c>
    </row>
    <row r="608" spans="1:6" ht="25.5" x14ac:dyDescent="0.2">
      <c r="A608" s="22" t="s">
        <v>485</v>
      </c>
      <c r="B608" s="67" t="s">
        <v>418</v>
      </c>
      <c r="C608" s="24" t="s">
        <v>1168</v>
      </c>
      <c r="D608" s="25">
        <v>200200700</v>
      </c>
      <c r="E608" s="68" t="s">
        <v>50</v>
      </c>
      <c r="F608" s="69">
        <f t="shared" si="9"/>
        <v>200200700</v>
      </c>
    </row>
    <row r="609" spans="1:6" x14ac:dyDescent="0.2">
      <c r="A609" s="22" t="s">
        <v>487</v>
      </c>
      <c r="B609" s="67" t="s">
        <v>418</v>
      </c>
      <c r="C609" s="24" t="s">
        <v>1169</v>
      </c>
      <c r="D609" s="25">
        <v>200200700</v>
      </c>
      <c r="E609" s="68" t="s">
        <v>50</v>
      </c>
      <c r="F609" s="69">
        <f t="shared" si="9"/>
        <v>200200700</v>
      </c>
    </row>
    <row r="610" spans="1:6" x14ac:dyDescent="0.2">
      <c r="A610" s="22" t="s">
        <v>495</v>
      </c>
      <c r="B610" s="67" t="s">
        <v>418</v>
      </c>
      <c r="C610" s="24" t="s">
        <v>1170</v>
      </c>
      <c r="D610" s="25">
        <v>200200700</v>
      </c>
      <c r="E610" s="68" t="s">
        <v>50</v>
      </c>
      <c r="F610" s="69">
        <f t="shared" si="9"/>
        <v>200200700</v>
      </c>
    </row>
    <row r="611" spans="1:6" ht="63.75" x14ac:dyDescent="0.2">
      <c r="A611" s="78" t="s">
        <v>1171</v>
      </c>
      <c r="B611" s="67" t="s">
        <v>418</v>
      </c>
      <c r="C611" s="24" t="s">
        <v>1172</v>
      </c>
      <c r="D611" s="25">
        <v>31528100</v>
      </c>
      <c r="E611" s="68">
        <v>19650400</v>
      </c>
      <c r="F611" s="69">
        <f t="shared" si="9"/>
        <v>11877700</v>
      </c>
    </row>
    <row r="612" spans="1:6" ht="25.5" x14ac:dyDescent="0.2">
      <c r="A612" s="22" t="s">
        <v>485</v>
      </c>
      <c r="B612" s="67" t="s">
        <v>418</v>
      </c>
      <c r="C612" s="24" t="s">
        <v>1173</v>
      </c>
      <c r="D612" s="25">
        <v>31528100</v>
      </c>
      <c r="E612" s="68">
        <v>19650400</v>
      </c>
      <c r="F612" s="69">
        <f t="shared" si="9"/>
        <v>11877700</v>
      </c>
    </row>
    <row r="613" spans="1:6" x14ac:dyDescent="0.2">
      <c r="A613" s="22" t="s">
        <v>487</v>
      </c>
      <c r="B613" s="67" t="s">
        <v>418</v>
      </c>
      <c r="C613" s="24" t="s">
        <v>1174</v>
      </c>
      <c r="D613" s="25">
        <v>31528100</v>
      </c>
      <c r="E613" s="68">
        <v>19650400</v>
      </c>
      <c r="F613" s="69">
        <f t="shared" si="9"/>
        <v>11877700</v>
      </c>
    </row>
    <row r="614" spans="1:6" x14ac:dyDescent="0.2">
      <c r="A614" s="22" t="s">
        <v>495</v>
      </c>
      <c r="B614" s="67" t="s">
        <v>418</v>
      </c>
      <c r="C614" s="24" t="s">
        <v>1175</v>
      </c>
      <c r="D614" s="25">
        <v>31528100</v>
      </c>
      <c r="E614" s="68">
        <v>19650400</v>
      </c>
      <c r="F614" s="69">
        <f t="shared" si="9"/>
        <v>11877700</v>
      </c>
    </row>
    <row r="615" spans="1:6" ht="38.25" x14ac:dyDescent="0.2">
      <c r="A615" s="22" t="s">
        <v>1176</v>
      </c>
      <c r="B615" s="67" t="s">
        <v>418</v>
      </c>
      <c r="C615" s="24" t="s">
        <v>1177</v>
      </c>
      <c r="D615" s="25">
        <v>520760</v>
      </c>
      <c r="E615" s="68" t="s">
        <v>50</v>
      </c>
      <c r="F615" s="69">
        <f t="shared" si="9"/>
        <v>520760</v>
      </c>
    </row>
    <row r="616" spans="1:6" ht="25.5" x14ac:dyDescent="0.2">
      <c r="A616" s="22" t="s">
        <v>485</v>
      </c>
      <c r="B616" s="67" t="s">
        <v>418</v>
      </c>
      <c r="C616" s="24" t="s">
        <v>1178</v>
      </c>
      <c r="D616" s="25">
        <v>520760</v>
      </c>
      <c r="E616" s="68" t="s">
        <v>50</v>
      </c>
      <c r="F616" s="69">
        <f t="shared" si="9"/>
        <v>520760</v>
      </c>
    </row>
    <row r="617" spans="1:6" x14ac:dyDescent="0.2">
      <c r="A617" s="22" t="s">
        <v>487</v>
      </c>
      <c r="B617" s="67" t="s">
        <v>418</v>
      </c>
      <c r="C617" s="24" t="s">
        <v>1179</v>
      </c>
      <c r="D617" s="25">
        <v>520760</v>
      </c>
      <c r="E617" s="68" t="s">
        <v>50</v>
      </c>
      <c r="F617" s="69">
        <f t="shared" si="9"/>
        <v>520760</v>
      </c>
    </row>
    <row r="618" spans="1:6" x14ac:dyDescent="0.2">
      <c r="A618" s="22" t="s">
        <v>495</v>
      </c>
      <c r="B618" s="67" t="s">
        <v>418</v>
      </c>
      <c r="C618" s="24" t="s">
        <v>1180</v>
      </c>
      <c r="D618" s="25">
        <v>520760</v>
      </c>
      <c r="E618" s="68" t="s">
        <v>50</v>
      </c>
      <c r="F618" s="69">
        <f t="shared" si="9"/>
        <v>520760</v>
      </c>
    </row>
    <row r="619" spans="1:6" ht="76.5" x14ac:dyDescent="0.2">
      <c r="A619" s="78" t="s">
        <v>1181</v>
      </c>
      <c r="B619" s="67" t="s">
        <v>418</v>
      </c>
      <c r="C619" s="24" t="s">
        <v>1182</v>
      </c>
      <c r="D619" s="25">
        <v>1976536.91</v>
      </c>
      <c r="E619" s="68">
        <v>1976536.91</v>
      </c>
      <c r="F619" s="69" t="str">
        <f t="shared" si="9"/>
        <v>-</v>
      </c>
    </row>
    <row r="620" spans="1:6" ht="25.5" x14ac:dyDescent="0.2">
      <c r="A620" s="22" t="s">
        <v>485</v>
      </c>
      <c r="B620" s="67" t="s">
        <v>418</v>
      </c>
      <c r="C620" s="24" t="s">
        <v>1183</v>
      </c>
      <c r="D620" s="25">
        <v>1976536.91</v>
      </c>
      <c r="E620" s="68">
        <v>1976536.91</v>
      </c>
      <c r="F620" s="69" t="str">
        <f t="shared" si="9"/>
        <v>-</v>
      </c>
    </row>
    <row r="621" spans="1:6" x14ac:dyDescent="0.2">
      <c r="A621" s="22" t="s">
        <v>487</v>
      </c>
      <c r="B621" s="67" t="s">
        <v>418</v>
      </c>
      <c r="C621" s="24" t="s">
        <v>1184</v>
      </c>
      <c r="D621" s="25">
        <v>1976536.91</v>
      </c>
      <c r="E621" s="68">
        <v>1976536.91</v>
      </c>
      <c r="F621" s="69" t="str">
        <f t="shared" si="9"/>
        <v>-</v>
      </c>
    </row>
    <row r="622" spans="1:6" x14ac:dyDescent="0.2">
      <c r="A622" s="22" t="s">
        <v>495</v>
      </c>
      <c r="B622" s="67" t="s">
        <v>418</v>
      </c>
      <c r="C622" s="24" t="s">
        <v>1185</v>
      </c>
      <c r="D622" s="25">
        <v>1976536.91</v>
      </c>
      <c r="E622" s="68">
        <v>1976536.91</v>
      </c>
      <c r="F622" s="69" t="str">
        <f t="shared" si="9"/>
        <v>-</v>
      </c>
    </row>
    <row r="623" spans="1:6" ht="38.25" x14ac:dyDescent="0.2">
      <c r="A623" s="22" t="s">
        <v>1186</v>
      </c>
      <c r="B623" s="67" t="s">
        <v>418</v>
      </c>
      <c r="C623" s="24" t="s">
        <v>1187</v>
      </c>
      <c r="D623" s="25">
        <v>6101663.4400000004</v>
      </c>
      <c r="E623" s="68">
        <v>4704508.04</v>
      </c>
      <c r="F623" s="69">
        <f t="shared" si="9"/>
        <v>1397155.4000000004</v>
      </c>
    </row>
    <row r="624" spans="1:6" ht="25.5" x14ac:dyDescent="0.2">
      <c r="A624" s="22" t="s">
        <v>485</v>
      </c>
      <c r="B624" s="67" t="s">
        <v>418</v>
      </c>
      <c r="C624" s="24" t="s">
        <v>1188</v>
      </c>
      <c r="D624" s="25">
        <v>6101663.4400000004</v>
      </c>
      <c r="E624" s="68">
        <v>4704508.04</v>
      </c>
      <c r="F624" s="69">
        <f t="shared" si="9"/>
        <v>1397155.4000000004</v>
      </c>
    </row>
    <row r="625" spans="1:6" x14ac:dyDescent="0.2">
      <c r="A625" s="22" t="s">
        <v>487</v>
      </c>
      <c r="B625" s="67" t="s">
        <v>418</v>
      </c>
      <c r="C625" s="24" t="s">
        <v>1189</v>
      </c>
      <c r="D625" s="25">
        <v>6101663.4400000004</v>
      </c>
      <c r="E625" s="68">
        <v>4704508.04</v>
      </c>
      <c r="F625" s="69">
        <f t="shared" si="9"/>
        <v>1397155.4000000004</v>
      </c>
    </row>
    <row r="626" spans="1:6" x14ac:dyDescent="0.2">
      <c r="A626" s="22" t="s">
        <v>495</v>
      </c>
      <c r="B626" s="67" t="s">
        <v>418</v>
      </c>
      <c r="C626" s="24" t="s">
        <v>1190</v>
      </c>
      <c r="D626" s="25">
        <v>6101663.4400000004</v>
      </c>
      <c r="E626" s="68">
        <v>4704508.04</v>
      </c>
      <c r="F626" s="69">
        <f t="shared" si="9"/>
        <v>1397155.4000000004</v>
      </c>
    </row>
    <row r="627" spans="1:6" x14ac:dyDescent="0.2">
      <c r="A627" s="22" t="s">
        <v>1191</v>
      </c>
      <c r="B627" s="67" t="s">
        <v>418</v>
      </c>
      <c r="C627" s="24" t="s">
        <v>1192</v>
      </c>
      <c r="D627" s="25">
        <v>26206310.91</v>
      </c>
      <c r="E627" s="68">
        <v>16489005</v>
      </c>
      <c r="F627" s="69">
        <f t="shared" si="9"/>
        <v>9717305.9100000001</v>
      </c>
    </row>
    <row r="628" spans="1:6" ht="63.75" x14ac:dyDescent="0.2">
      <c r="A628" s="78" t="s">
        <v>1193</v>
      </c>
      <c r="B628" s="67" t="s">
        <v>418</v>
      </c>
      <c r="C628" s="24" t="s">
        <v>1194</v>
      </c>
      <c r="D628" s="25">
        <v>11411800</v>
      </c>
      <c r="E628" s="68">
        <v>11411800</v>
      </c>
      <c r="F628" s="69" t="str">
        <f t="shared" si="9"/>
        <v>-</v>
      </c>
    </row>
    <row r="629" spans="1:6" x14ac:dyDescent="0.2">
      <c r="A629" s="22" t="s">
        <v>712</v>
      </c>
      <c r="B629" s="67" t="s">
        <v>418</v>
      </c>
      <c r="C629" s="24" t="s">
        <v>1195</v>
      </c>
      <c r="D629" s="25">
        <v>11411800</v>
      </c>
      <c r="E629" s="68">
        <v>11411800</v>
      </c>
      <c r="F629" s="69" t="str">
        <f t="shared" si="9"/>
        <v>-</v>
      </c>
    </row>
    <row r="630" spans="1:6" ht="38.25" x14ac:dyDescent="0.2">
      <c r="A630" s="22" t="s">
        <v>714</v>
      </c>
      <c r="B630" s="67" t="s">
        <v>418</v>
      </c>
      <c r="C630" s="24" t="s">
        <v>1196</v>
      </c>
      <c r="D630" s="25">
        <v>11411800</v>
      </c>
      <c r="E630" s="68">
        <v>11411800</v>
      </c>
      <c r="F630" s="69" t="str">
        <f t="shared" si="9"/>
        <v>-</v>
      </c>
    </row>
    <row r="631" spans="1:6" ht="38.25" x14ac:dyDescent="0.2">
      <c r="A631" s="22" t="s">
        <v>716</v>
      </c>
      <c r="B631" s="67" t="s">
        <v>418</v>
      </c>
      <c r="C631" s="24" t="s">
        <v>1197</v>
      </c>
      <c r="D631" s="25">
        <v>11411800</v>
      </c>
      <c r="E631" s="68">
        <v>11411800</v>
      </c>
      <c r="F631" s="69" t="str">
        <f t="shared" si="9"/>
        <v>-</v>
      </c>
    </row>
    <row r="632" spans="1:6" ht="76.5" x14ac:dyDescent="0.2">
      <c r="A632" s="78" t="s">
        <v>1198</v>
      </c>
      <c r="B632" s="67" t="s">
        <v>418</v>
      </c>
      <c r="C632" s="24" t="s">
        <v>1199</v>
      </c>
      <c r="D632" s="25">
        <v>30000</v>
      </c>
      <c r="E632" s="68" t="s">
        <v>50</v>
      </c>
      <c r="F632" s="69">
        <f t="shared" si="9"/>
        <v>30000</v>
      </c>
    </row>
    <row r="633" spans="1:6" ht="25.5" x14ac:dyDescent="0.2">
      <c r="A633" s="22" t="s">
        <v>456</v>
      </c>
      <c r="B633" s="67" t="s">
        <v>418</v>
      </c>
      <c r="C633" s="24" t="s">
        <v>1200</v>
      </c>
      <c r="D633" s="25">
        <v>30000</v>
      </c>
      <c r="E633" s="68" t="s">
        <v>50</v>
      </c>
      <c r="F633" s="69">
        <f t="shared" si="9"/>
        <v>30000</v>
      </c>
    </row>
    <row r="634" spans="1:6" ht="25.5" x14ac:dyDescent="0.2">
      <c r="A634" s="22" t="s">
        <v>458</v>
      </c>
      <c r="B634" s="67" t="s">
        <v>418</v>
      </c>
      <c r="C634" s="24" t="s">
        <v>1201</v>
      </c>
      <c r="D634" s="25">
        <v>30000</v>
      </c>
      <c r="E634" s="68" t="s">
        <v>50</v>
      </c>
      <c r="F634" s="69">
        <f t="shared" si="9"/>
        <v>30000</v>
      </c>
    </row>
    <row r="635" spans="1:6" x14ac:dyDescent="0.2">
      <c r="A635" s="22" t="s">
        <v>460</v>
      </c>
      <c r="B635" s="67" t="s">
        <v>418</v>
      </c>
      <c r="C635" s="24" t="s">
        <v>1202</v>
      </c>
      <c r="D635" s="25">
        <v>30000</v>
      </c>
      <c r="E635" s="68" t="s">
        <v>50</v>
      </c>
      <c r="F635" s="69">
        <f t="shared" si="9"/>
        <v>30000</v>
      </c>
    </row>
    <row r="636" spans="1:6" ht="63.75" x14ac:dyDescent="0.2">
      <c r="A636" s="78" t="s">
        <v>1203</v>
      </c>
      <c r="B636" s="67" t="s">
        <v>418</v>
      </c>
      <c r="C636" s="24" t="s">
        <v>1204</v>
      </c>
      <c r="D636" s="25">
        <v>101315.22</v>
      </c>
      <c r="E636" s="68">
        <v>49880</v>
      </c>
      <c r="F636" s="69">
        <f t="shared" si="9"/>
        <v>51435.22</v>
      </c>
    </row>
    <row r="637" spans="1:6" ht="25.5" x14ac:dyDescent="0.2">
      <c r="A637" s="22" t="s">
        <v>456</v>
      </c>
      <c r="B637" s="67" t="s">
        <v>418</v>
      </c>
      <c r="C637" s="24" t="s">
        <v>1205</v>
      </c>
      <c r="D637" s="25">
        <v>101315.22</v>
      </c>
      <c r="E637" s="68">
        <v>49880</v>
      </c>
      <c r="F637" s="69">
        <f t="shared" si="9"/>
        <v>51435.22</v>
      </c>
    </row>
    <row r="638" spans="1:6" ht="25.5" x14ac:dyDescent="0.2">
      <c r="A638" s="22" t="s">
        <v>458</v>
      </c>
      <c r="B638" s="67" t="s">
        <v>418</v>
      </c>
      <c r="C638" s="24" t="s">
        <v>1206</v>
      </c>
      <c r="D638" s="25">
        <v>101315.22</v>
      </c>
      <c r="E638" s="68">
        <v>49880</v>
      </c>
      <c r="F638" s="69">
        <f t="shared" si="9"/>
        <v>51435.22</v>
      </c>
    </row>
    <row r="639" spans="1:6" x14ac:dyDescent="0.2">
      <c r="A639" s="22" t="s">
        <v>460</v>
      </c>
      <c r="B639" s="67" t="s">
        <v>418</v>
      </c>
      <c r="C639" s="24" t="s">
        <v>1207</v>
      </c>
      <c r="D639" s="25">
        <v>101315.22</v>
      </c>
      <c r="E639" s="68">
        <v>49880</v>
      </c>
      <c r="F639" s="69">
        <f t="shared" si="9"/>
        <v>51435.22</v>
      </c>
    </row>
    <row r="640" spans="1:6" ht="63.75" x14ac:dyDescent="0.2">
      <c r="A640" s="78" t="s">
        <v>1208</v>
      </c>
      <c r="B640" s="67" t="s">
        <v>418</v>
      </c>
      <c r="C640" s="24" t="s">
        <v>1209</v>
      </c>
      <c r="D640" s="25">
        <v>1622400</v>
      </c>
      <c r="E640" s="68">
        <v>1513779</v>
      </c>
      <c r="F640" s="69">
        <f t="shared" si="9"/>
        <v>108621</v>
      </c>
    </row>
    <row r="641" spans="1:6" x14ac:dyDescent="0.2">
      <c r="A641" s="22" t="s">
        <v>712</v>
      </c>
      <c r="B641" s="67" t="s">
        <v>418</v>
      </c>
      <c r="C641" s="24" t="s">
        <v>1210</v>
      </c>
      <c r="D641" s="25">
        <v>1622400</v>
      </c>
      <c r="E641" s="68">
        <v>1513779</v>
      </c>
      <c r="F641" s="69">
        <f t="shared" si="9"/>
        <v>108621</v>
      </c>
    </row>
    <row r="642" spans="1:6" ht="38.25" x14ac:dyDescent="0.2">
      <c r="A642" s="22" t="s">
        <v>714</v>
      </c>
      <c r="B642" s="67" t="s">
        <v>418</v>
      </c>
      <c r="C642" s="24" t="s">
        <v>1211</v>
      </c>
      <c r="D642" s="25">
        <v>1622400</v>
      </c>
      <c r="E642" s="68">
        <v>1513779</v>
      </c>
      <c r="F642" s="69">
        <f t="shared" si="9"/>
        <v>108621</v>
      </c>
    </row>
    <row r="643" spans="1:6" ht="38.25" x14ac:dyDescent="0.2">
      <c r="A643" s="22" t="s">
        <v>716</v>
      </c>
      <c r="B643" s="67" t="s">
        <v>418</v>
      </c>
      <c r="C643" s="24" t="s">
        <v>1212</v>
      </c>
      <c r="D643" s="25">
        <v>1622400</v>
      </c>
      <c r="E643" s="68">
        <v>1513779</v>
      </c>
      <c r="F643" s="69">
        <f t="shared" si="9"/>
        <v>108621</v>
      </c>
    </row>
    <row r="644" spans="1:6" ht="89.25" x14ac:dyDescent="0.2">
      <c r="A644" s="78" t="s">
        <v>1213</v>
      </c>
      <c r="B644" s="67" t="s">
        <v>418</v>
      </c>
      <c r="C644" s="24" t="s">
        <v>1214</v>
      </c>
      <c r="D644" s="25">
        <v>3941895.69</v>
      </c>
      <c r="E644" s="68">
        <v>3346546</v>
      </c>
      <c r="F644" s="69">
        <f t="shared" si="9"/>
        <v>595349.68999999994</v>
      </c>
    </row>
    <row r="645" spans="1:6" x14ac:dyDescent="0.2">
      <c r="A645" s="22" t="s">
        <v>712</v>
      </c>
      <c r="B645" s="67" t="s">
        <v>418</v>
      </c>
      <c r="C645" s="24" t="s">
        <v>1215</v>
      </c>
      <c r="D645" s="25">
        <v>3941895.69</v>
      </c>
      <c r="E645" s="68">
        <v>3346546</v>
      </c>
      <c r="F645" s="69">
        <f t="shared" si="9"/>
        <v>595349.68999999994</v>
      </c>
    </row>
    <row r="646" spans="1:6" ht="38.25" x14ac:dyDescent="0.2">
      <c r="A646" s="22" t="s">
        <v>714</v>
      </c>
      <c r="B646" s="67" t="s">
        <v>418</v>
      </c>
      <c r="C646" s="24" t="s">
        <v>1216</v>
      </c>
      <c r="D646" s="25">
        <v>3941895.69</v>
      </c>
      <c r="E646" s="68">
        <v>3346546</v>
      </c>
      <c r="F646" s="69">
        <f t="shared" si="9"/>
        <v>595349.68999999994</v>
      </c>
    </row>
    <row r="647" spans="1:6" ht="38.25" x14ac:dyDescent="0.2">
      <c r="A647" s="22" t="s">
        <v>716</v>
      </c>
      <c r="B647" s="67" t="s">
        <v>418</v>
      </c>
      <c r="C647" s="24" t="s">
        <v>1217</v>
      </c>
      <c r="D647" s="25">
        <v>3941895.69</v>
      </c>
      <c r="E647" s="68">
        <v>3346546</v>
      </c>
      <c r="F647" s="69">
        <f t="shared" si="9"/>
        <v>595349.68999999994</v>
      </c>
    </row>
    <row r="648" spans="1:6" ht="76.5" x14ac:dyDescent="0.2">
      <c r="A648" s="78" t="s">
        <v>1218</v>
      </c>
      <c r="B648" s="67" t="s">
        <v>418</v>
      </c>
      <c r="C648" s="24" t="s">
        <v>1219</v>
      </c>
      <c r="D648" s="25">
        <v>8888900</v>
      </c>
      <c r="E648" s="68" t="s">
        <v>50</v>
      </c>
      <c r="F648" s="69">
        <f t="shared" si="9"/>
        <v>8888900</v>
      </c>
    </row>
    <row r="649" spans="1:6" ht="25.5" x14ac:dyDescent="0.2">
      <c r="A649" s="22" t="s">
        <v>456</v>
      </c>
      <c r="B649" s="67" t="s">
        <v>418</v>
      </c>
      <c r="C649" s="24" t="s">
        <v>1220</v>
      </c>
      <c r="D649" s="25">
        <v>8888900</v>
      </c>
      <c r="E649" s="68" t="s">
        <v>50</v>
      </c>
      <c r="F649" s="69">
        <f t="shared" si="9"/>
        <v>8888900</v>
      </c>
    </row>
    <row r="650" spans="1:6" ht="25.5" x14ac:dyDescent="0.2">
      <c r="A650" s="22" t="s">
        <v>458</v>
      </c>
      <c r="B650" s="67" t="s">
        <v>418</v>
      </c>
      <c r="C650" s="24" t="s">
        <v>1221</v>
      </c>
      <c r="D650" s="25">
        <v>8888900</v>
      </c>
      <c r="E650" s="68" t="s">
        <v>50</v>
      </c>
      <c r="F650" s="69">
        <f t="shared" si="9"/>
        <v>8888900</v>
      </c>
    </row>
    <row r="651" spans="1:6" x14ac:dyDescent="0.2">
      <c r="A651" s="22" t="s">
        <v>460</v>
      </c>
      <c r="B651" s="67" t="s">
        <v>418</v>
      </c>
      <c r="C651" s="24" t="s">
        <v>1222</v>
      </c>
      <c r="D651" s="25">
        <v>8888900</v>
      </c>
      <c r="E651" s="68" t="s">
        <v>50</v>
      </c>
      <c r="F651" s="69">
        <f t="shared" si="9"/>
        <v>8888900</v>
      </c>
    </row>
    <row r="652" spans="1:6" ht="51" x14ac:dyDescent="0.2">
      <c r="A652" s="22" t="s">
        <v>1223</v>
      </c>
      <c r="B652" s="67" t="s">
        <v>418</v>
      </c>
      <c r="C652" s="24" t="s">
        <v>1224</v>
      </c>
      <c r="D652" s="25">
        <v>210000</v>
      </c>
      <c r="E652" s="68">
        <v>167000</v>
      </c>
      <c r="F652" s="69">
        <f t="shared" si="9"/>
        <v>43000</v>
      </c>
    </row>
    <row r="653" spans="1:6" ht="25.5" x14ac:dyDescent="0.2">
      <c r="A653" s="22" t="s">
        <v>456</v>
      </c>
      <c r="B653" s="67" t="s">
        <v>418</v>
      </c>
      <c r="C653" s="24" t="s">
        <v>1225</v>
      </c>
      <c r="D653" s="25">
        <v>210000</v>
      </c>
      <c r="E653" s="68">
        <v>167000</v>
      </c>
      <c r="F653" s="69">
        <f t="shared" si="9"/>
        <v>43000</v>
      </c>
    </row>
    <row r="654" spans="1:6" ht="25.5" x14ac:dyDescent="0.2">
      <c r="A654" s="22" t="s">
        <v>458</v>
      </c>
      <c r="B654" s="67" t="s">
        <v>418</v>
      </c>
      <c r="C654" s="24" t="s">
        <v>1226</v>
      </c>
      <c r="D654" s="25">
        <v>210000</v>
      </c>
      <c r="E654" s="68">
        <v>167000</v>
      </c>
      <c r="F654" s="69">
        <f t="shared" si="9"/>
        <v>43000</v>
      </c>
    </row>
    <row r="655" spans="1:6" x14ac:dyDescent="0.2">
      <c r="A655" s="22" t="s">
        <v>460</v>
      </c>
      <c r="B655" s="67" t="s">
        <v>418</v>
      </c>
      <c r="C655" s="24" t="s">
        <v>1227</v>
      </c>
      <c r="D655" s="25">
        <v>210000</v>
      </c>
      <c r="E655" s="68">
        <v>167000</v>
      </c>
      <c r="F655" s="69">
        <f t="shared" ref="F655:F718" si="10">IF(OR(D655="-",IF(E655="-",0,E655)&gt;=IF(D655="-",0,D655)),"-",IF(D655="-",0,D655)-IF(E655="-",0,E655))</f>
        <v>43000</v>
      </c>
    </row>
    <row r="656" spans="1:6" x14ac:dyDescent="0.2">
      <c r="A656" s="76" t="s">
        <v>1228</v>
      </c>
      <c r="B656" s="62" t="s">
        <v>418</v>
      </c>
      <c r="C656" s="63" t="s">
        <v>1229</v>
      </c>
      <c r="D656" s="64">
        <v>296333970.08999997</v>
      </c>
      <c r="E656" s="65">
        <v>93256978.030000001</v>
      </c>
      <c r="F656" s="66">
        <f t="shared" si="10"/>
        <v>203076992.05999997</v>
      </c>
    </row>
    <row r="657" spans="1:6" x14ac:dyDescent="0.2">
      <c r="A657" s="22" t="s">
        <v>1230</v>
      </c>
      <c r="B657" s="67" t="s">
        <v>418</v>
      </c>
      <c r="C657" s="24" t="s">
        <v>1231</v>
      </c>
      <c r="D657" s="25">
        <v>143237944.44</v>
      </c>
      <c r="E657" s="68">
        <v>43511269.619999997</v>
      </c>
      <c r="F657" s="69">
        <f t="shared" si="10"/>
        <v>99726674.819999993</v>
      </c>
    </row>
    <row r="658" spans="1:6" ht="51" x14ac:dyDescent="0.2">
      <c r="A658" s="78" t="s">
        <v>1232</v>
      </c>
      <c r="B658" s="67" t="s">
        <v>418</v>
      </c>
      <c r="C658" s="24" t="s">
        <v>1233</v>
      </c>
      <c r="D658" s="25">
        <v>480000</v>
      </c>
      <c r="E658" s="68" t="s">
        <v>50</v>
      </c>
      <c r="F658" s="69">
        <f t="shared" si="10"/>
        <v>480000</v>
      </c>
    </row>
    <row r="659" spans="1:6" ht="25.5" x14ac:dyDescent="0.2">
      <c r="A659" s="22" t="s">
        <v>485</v>
      </c>
      <c r="B659" s="67" t="s">
        <v>418</v>
      </c>
      <c r="C659" s="24" t="s">
        <v>1234</v>
      </c>
      <c r="D659" s="25">
        <v>480000</v>
      </c>
      <c r="E659" s="68" t="s">
        <v>50</v>
      </c>
      <c r="F659" s="69">
        <f t="shared" si="10"/>
        <v>480000</v>
      </c>
    </row>
    <row r="660" spans="1:6" x14ac:dyDescent="0.2">
      <c r="A660" s="22" t="s">
        <v>487</v>
      </c>
      <c r="B660" s="67" t="s">
        <v>418</v>
      </c>
      <c r="C660" s="24" t="s">
        <v>1235</v>
      </c>
      <c r="D660" s="25">
        <v>480000</v>
      </c>
      <c r="E660" s="68" t="s">
        <v>50</v>
      </c>
      <c r="F660" s="69">
        <f t="shared" si="10"/>
        <v>480000</v>
      </c>
    </row>
    <row r="661" spans="1:6" x14ac:dyDescent="0.2">
      <c r="A661" s="22" t="s">
        <v>495</v>
      </c>
      <c r="B661" s="67" t="s">
        <v>418</v>
      </c>
      <c r="C661" s="24" t="s">
        <v>1236</v>
      </c>
      <c r="D661" s="25">
        <v>480000</v>
      </c>
      <c r="E661" s="68" t="s">
        <v>50</v>
      </c>
      <c r="F661" s="69">
        <f t="shared" si="10"/>
        <v>480000</v>
      </c>
    </row>
    <row r="662" spans="1:6" ht="76.5" x14ac:dyDescent="0.2">
      <c r="A662" s="78" t="s">
        <v>1237</v>
      </c>
      <c r="B662" s="67" t="s">
        <v>418</v>
      </c>
      <c r="C662" s="24" t="s">
        <v>1238</v>
      </c>
      <c r="D662" s="25">
        <v>118118600</v>
      </c>
      <c r="E662" s="68">
        <v>38668786.609999999</v>
      </c>
      <c r="F662" s="69">
        <f t="shared" si="10"/>
        <v>79449813.390000001</v>
      </c>
    </row>
    <row r="663" spans="1:6" ht="25.5" x14ac:dyDescent="0.2">
      <c r="A663" s="22" t="s">
        <v>456</v>
      </c>
      <c r="B663" s="67" t="s">
        <v>418</v>
      </c>
      <c r="C663" s="24" t="s">
        <v>1239</v>
      </c>
      <c r="D663" s="25">
        <v>5308400</v>
      </c>
      <c r="E663" s="68" t="s">
        <v>50</v>
      </c>
      <c r="F663" s="69">
        <f t="shared" si="10"/>
        <v>5308400</v>
      </c>
    </row>
    <row r="664" spans="1:6" ht="25.5" x14ac:dyDescent="0.2">
      <c r="A664" s="22" t="s">
        <v>458</v>
      </c>
      <c r="B664" s="67" t="s">
        <v>418</v>
      </c>
      <c r="C664" s="24" t="s">
        <v>1240</v>
      </c>
      <c r="D664" s="25">
        <v>5308400</v>
      </c>
      <c r="E664" s="68" t="s">
        <v>50</v>
      </c>
      <c r="F664" s="69">
        <f t="shared" si="10"/>
        <v>5308400</v>
      </c>
    </row>
    <row r="665" spans="1:6" x14ac:dyDescent="0.2">
      <c r="A665" s="22" t="s">
        <v>460</v>
      </c>
      <c r="B665" s="67" t="s">
        <v>418</v>
      </c>
      <c r="C665" s="24" t="s">
        <v>1241</v>
      </c>
      <c r="D665" s="25">
        <v>5308400</v>
      </c>
      <c r="E665" s="68" t="s">
        <v>50</v>
      </c>
      <c r="F665" s="69">
        <f t="shared" si="10"/>
        <v>5308400</v>
      </c>
    </row>
    <row r="666" spans="1:6" ht="25.5" x14ac:dyDescent="0.2">
      <c r="A666" s="22" t="s">
        <v>1242</v>
      </c>
      <c r="B666" s="67" t="s">
        <v>418</v>
      </c>
      <c r="C666" s="24" t="s">
        <v>1243</v>
      </c>
      <c r="D666" s="25">
        <v>7000000</v>
      </c>
      <c r="E666" s="68" t="s">
        <v>50</v>
      </c>
      <c r="F666" s="69">
        <f t="shared" si="10"/>
        <v>7000000</v>
      </c>
    </row>
    <row r="667" spans="1:6" x14ac:dyDescent="0.2">
      <c r="A667" s="22" t="s">
        <v>1244</v>
      </c>
      <c r="B667" s="67" t="s">
        <v>418</v>
      </c>
      <c r="C667" s="24" t="s">
        <v>1245</v>
      </c>
      <c r="D667" s="25">
        <v>7000000</v>
      </c>
      <c r="E667" s="68" t="s">
        <v>50</v>
      </c>
      <c r="F667" s="69">
        <f t="shared" si="10"/>
        <v>7000000</v>
      </c>
    </row>
    <row r="668" spans="1:6" ht="25.5" x14ac:dyDescent="0.2">
      <c r="A668" s="22" t="s">
        <v>1246</v>
      </c>
      <c r="B668" s="67" t="s">
        <v>418</v>
      </c>
      <c r="C668" s="24" t="s">
        <v>1247</v>
      </c>
      <c r="D668" s="25">
        <v>7000000</v>
      </c>
      <c r="E668" s="68" t="s">
        <v>50</v>
      </c>
      <c r="F668" s="69">
        <f t="shared" si="10"/>
        <v>7000000</v>
      </c>
    </row>
    <row r="669" spans="1:6" x14ac:dyDescent="0.2">
      <c r="A669" s="22" t="s">
        <v>712</v>
      </c>
      <c r="B669" s="67" t="s">
        <v>418</v>
      </c>
      <c r="C669" s="24" t="s">
        <v>1248</v>
      </c>
      <c r="D669" s="25">
        <v>105810200</v>
      </c>
      <c r="E669" s="68">
        <v>38668786.609999999</v>
      </c>
      <c r="F669" s="69">
        <f t="shared" si="10"/>
        <v>67141413.390000001</v>
      </c>
    </row>
    <row r="670" spans="1:6" x14ac:dyDescent="0.2">
      <c r="A670" s="22" t="s">
        <v>839</v>
      </c>
      <c r="B670" s="67" t="s">
        <v>418</v>
      </c>
      <c r="C670" s="24" t="s">
        <v>1249</v>
      </c>
      <c r="D670" s="25">
        <v>105810200</v>
      </c>
      <c r="E670" s="68">
        <v>38668786.609999999</v>
      </c>
      <c r="F670" s="69">
        <f t="shared" si="10"/>
        <v>67141413.390000001</v>
      </c>
    </row>
    <row r="671" spans="1:6" x14ac:dyDescent="0.2">
      <c r="A671" s="22" t="s">
        <v>933</v>
      </c>
      <c r="B671" s="67" t="s">
        <v>418</v>
      </c>
      <c r="C671" s="24" t="s">
        <v>1250</v>
      </c>
      <c r="D671" s="25">
        <v>105810200</v>
      </c>
      <c r="E671" s="68">
        <v>38668786.609999999</v>
      </c>
      <c r="F671" s="69">
        <f t="shared" si="10"/>
        <v>67141413.390000001</v>
      </c>
    </row>
    <row r="672" spans="1:6" ht="76.5" x14ac:dyDescent="0.2">
      <c r="A672" s="78" t="s">
        <v>1251</v>
      </c>
      <c r="B672" s="67" t="s">
        <v>418</v>
      </c>
      <c r="C672" s="24" t="s">
        <v>1252</v>
      </c>
      <c r="D672" s="25">
        <v>10985669.33</v>
      </c>
      <c r="E672" s="68" t="s">
        <v>50</v>
      </c>
      <c r="F672" s="69">
        <f t="shared" si="10"/>
        <v>10985669.33</v>
      </c>
    </row>
    <row r="673" spans="1:6" ht="25.5" x14ac:dyDescent="0.2">
      <c r="A673" s="22" t="s">
        <v>1242</v>
      </c>
      <c r="B673" s="67" t="s">
        <v>418</v>
      </c>
      <c r="C673" s="24" t="s">
        <v>1253</v>
      </c>
      <c r="D673" s="25">
        <v>3000000</v>
      </c>
      <c r="E673" s="68" t="s">
        <v>50</v>
      </c>
      <c r="F673" s="69">
        <f t="shared" si="10"/>
        <v>3000000</v>
      </c>
    </row>
    <row r="674" spans="1:6" x14ac:dyDescent="0.2">
      <c r="A674" s="22" t="s">
        <v>1244</v>
      </c>
      <c r="B674" s="67" t="s">
        <v>418</v>
      </c>
      <c r="C674" s="24" t="s">
        <v>1254</v>
      </c>
      <c r="D674" s="25">
        <v>3000000</v>
      </c>
      <c r="E674" s="68" t="s">
        <v>50</v>
      </c>
      <c r="F674" s="69">
        <f t="shared" si="10"/>
        <v>3000000</v>
      </c>
    </row>
    <row r="675" spans="1:6" ht="25.5" x14ac:dyDescent="0.2">
      <c r="A675" s="22" t="s">
        <v>1246</v>
      </c>
      <c r="B675" s="67" t="s">
        <v>418</v>
      </c>
      <c r="C675" s="24" t="s">
        <v>1255</v>
      </c>
      <c r="D675" s="25">
        <v>3000000</v>
      </c>
      <c r="E675" s="68" t="s">
        <v>50</v>
      </c>
      <c r="F675" s="69">
        <f t="shared" si="10"/>
        <v>3000000</v>
      </c>
    </row>
    <row r="676" spans="1:6" x14ac:dyDescent="0.2">
      <c r="A676" s="22" t="s">
        <v>712</v>
      </c>
      <c r="B676" s="67" t="s">
        <v>418</v>
      </c>
      <c r="C676" s="24" t="s">
        <v>1256</v>
      </c>
      <c r="D676" s="25">
        <v>7985669.3300000001</v>
      </c>
      <c r="E676" s="68" t="s">
        <v>50</v>
      </c>
      <c r="F676" s="69">
        <f t="shared" si="10"/>
        <v>7985669.3300000001</v>
      </c>
    </row>
    <row r="677" spans="1:6" x14ac:dyDescent="0.2">
      <c r="A677" s="22" t="s">
        <v>839</v>
      </c>
      <c r="B677" s="67" t="s">
        <v>418</v>
      </c>
      <c r="C677" s="24" t="s">
        <v>1257</v>
      </c>
      <c r="D677" s="25">
        <v>7985669.3300000001</v>
      </c>
      <c r="E677" s="68" t="s">
        <v>50</v>
      </c>
      <c r="F677" s="69">
        <f t="shared" si="10"/>
        <v>7985669.3300000001</v>
      </c>
    </row>
    <row r="678" spans="1:6" x14ac:dyDescent="0.2">
      <c r="A678" s="22" t="s">
        <v>933</v>
      </c>
      <c r="B678" s="67" t="s">
        <v>418</v>
      </c>
      <c r="C678" s="24" t="s">
        <v>1258</v>
      </c>
      <c r="D678" s="25">
        <v>7985669.3300000001</v>
      </c>
      <c r="E678" s="68" t="s">
        <v>50</v>
      </c>
      <c r="F678" s="69">
        <f t="shared" si="10"/>
        <v>7985669.3300000001</v>
      </c>
    </row>
    <row r="679" spans="1:6" ht="63.75" x14ac:dyDescent="0.2">
      <c r="A679" s="78" t="s">
        <v>1259</v>
      </c>
      <c r="B679" s="67" t="s">
        <v>418</v>
      </c>
      <c r="C679" s="24" t="s">
        <v>1260</v>
      </c>
      <c r="D679" s="25">
        <v>5631007.2800000003</v>
      </c>
      <c r="E679" s="68">
        <v>1287931.01</v>
      </c>
      <c r="F679" s="69">
        <f t="shared" si="10"/>
        <v>4343076.2700000005</v>
      </c>
    </row>
    <row r="680" spans="1:6" ht="25.5" x14ac:dyDescent="0.2">
      <c r="A680" s="22" t="s">
        <v>1242</v>
      </c>
      <c r="B680" s="67" t="s">
        <v>418</v>
      </c>
      <c r="C680" s="24" t="s">
        <v>1261</v>
      </c>
      <c r="D680" s="25">
        <v>1000000</v>
      </c>
      <c r="E680" s="68" t="s">
        <v>50</v>
      </c>
      <c r="F680" s="69">
        <f t="shared" si="10"/>
        <v>1000000</v>
      </c>
    </row>
    <row r="681" spans="1:6" x14ac:dyDescent="0.2">
      <c r="A681" s="22" t="s">
        <v>1244</v>
      </c>
      <c r="B681" s="67" t="s">
        <v>418</v>
      </c>
      <c r="C681" s="24" t="s">
        <v>1262</v>
      </c>
      <c r="D681" s="25">
        <v>1000000</v>
      </c>
      <c r="E681" s="68" t="s">
        <v>50</v>
      </c>
      <c r="F681" s="69">
        <f t="shared" si="10"/>
        <v>1000000</v>
      </c>
    </row>
    <row r="682" spans="1:6" ht="25.5" x14ac:dyDescent="0.2">
      <c r="A682" s="22" t="s">
        <v>1246</v>
      </c>
      <c r="B682" s="67" t="s">
        <v>418</v>
      </c>
      <c r="C682" s="24" t="s">
        <v>1263</v>
      </c>
      <c r="D682" s="25">
        <v>1000000</v>
      </c>
      <c r="E682" s="68" t="s">
        <v>50</v>
      </c>
      <c r="F682" s="69">
        <f t="shared" si="10"/>
        <v>1000000</v>
      </c>
    </row>
    <row r="683" spans="1:6" x14ac:dyDescent="0.2">
      <c r="A683" s="22" t="s">
        <v>712</v>
      </c>
      <c r="B683" s="67" t="s">
        <v>418</v>
      </c>
      <c r="C683" s="24" t="s">
        <v>1264</v>
      </c>
      <c r="D683" s="25">
        <v>4631007.28</v>
      </c>
      <c r="E683" s="68">
        <v>1287931.01</v>
      </c>
      <c r="F683" s="69">
        <f t="shared" si="10"/>
        <v>3343076.2700000005</v>
      </c>
    </row>
    <row r="684" spans="1:6" x14ac:dyDescent="0.2">
      <c r="A684" s="22" t="s">
        <v>839</v>
      </c>
      <c r="B684" s="67" t="s">
        <v>418</v>
      </c>
      <c r="C684" s="24" t="s">
        <v>1265</v>
      </c>
      <c r="D684" s="25">
        <v>4631007.28</v>
      </c>
      <c r="E684" s="68">
        <v>1287931.01</v>
      </c>
      <c r="F684" s="69">
        <f t="shared" si="10"/>
        <v>3343076.2700000005</v>
      </c>
    </row>
    <row r="685" spans="1:6" x14ac:dyDescent="0.2">
      <c r="A685" s="22" t="s">
        <v>933</v>
      </c>
      <c r="B685" s="67" t="s">
        <v>418</v>
      </c>
      <c r="C685" s="24" t="s">
        <v>1266</v>
      </c>
      <c r="D685" s="25">
        <v>4631007.28</v>
      </c>
      <c r="E685" s="68">
        <v>1287931.01</v>
      </c>
      <c r="F685" s="69">
        <f t="shared" si="10"/>
        <v>3343076.2700000005</v>
      </c>
    </row>
    <row r="686" spans="1:6" ht="51" x14ac:dyDescent="0.2">
      <c r="A686" s="22" t="s">
        <v>1267</v>
      </c>
      <c r="B686" s="67" t="s">
        <v>418</v>
      </c>
      <c r="C686" s="24" t="s">
        <v>1268</v>
      </c>
      <c r="D686" s="25">
        <v>1700000</v>
      </c>
      <c r="E686" s="68">
        <v>683903.43</v>
      </c>
      <c r="F686" s="69">
        <f t="shared" si="10"/>
        <v>1016096.57</v>
      </c>
    </row>
    <row r="687" spans="1:6" ht="25.5" x14ac:dyDescent="0.2">
      <c r="A687" s="22" t="s">
        <v>456</v>
      </c>
      <c r="B687" s="67" t="s">
        <v>418</v>
      </c>
      <c r="C687" s="24" t="s">
        <v>1269</v>
      </c>
      <c r="D687" s="25">
        <v>1700000</v>
      </c>
      <c r="E687" s="68">
        <v>683903.43</v>
      </c>
      <c r="F687" s="69">
        <f t="shared" si="10"/>
        <v>1016096.57</v>
      </c>
    </row>
    <row r="688" spans="1:6" ht="25.5" x14ac:dyDescent="0.2">
      <c r="A688" s="22" t="s">
        <v>458</v>
      </c>
      <c r="B688" s="67" t="s">
        <v>418</v>
      </c>
      <c r="C688" s="24" t="s">
        <v>1270</v>
      </c>
      <c r="D688" s="25">
        <v>1700000</v>
      </c>
      <c r="E688" s="68">
        <v>683903.43</v>
      </c>
      <c r="F688" s="69">
        <f t="shared" si="10"/>
        <v>1016096.57</v>
      </c>
    </row>
    <row r="689" spans="1:6" x14ac:dyDescent="0.2">
      <c r="A689" s="22" t="s">
        <v>460</v>
      </c>
      <c r="B689" s="67" t="s">
        <v>418</v>
      </c>
      <c r="C689" s="24" t="s">
        <v>1271</v>
      </c>
      <c r="D689" s="25">
        <v>1700000</v>
      </c>
      <c r="E689" s="68">
        <v>683903.43</v>
      </c>
      <c r="F689" s="69">
        <f t="shared" si="10"/>
        <v>1016096.57</v>
      </c>
    </row>
    <row r="690" spans="1:6" ht="51" x14ac:dyDescent="0.2">
      <c r="A690" s="22" t="s">
        <v>1272</v>
      </c>
      <c r="B690" s="67" t="s">
        <v>418</v>
      </c>
      <c r="C690" s="24" t="s">
        <v>1273</v>
      </c>
      <c r="D690" s="25">
        <v>3777420</v>
      </c>
      <c r="E690" s="68">
        <v>840039.6</v>
      </c>
      <c r="F690" s="69">
        <f t="shared" si="10"/>
        <v>2937380.4</v>
      </c>
    </row>
    <row r="691" spans="1:6" ht="25.5" x14ac:dyDescent="0.2">
      <c r="A691" s="22" t="s">
        <v>456</v>
      </c>
      <c r="B691" s="67" t="s">
        <v>418</v>
      </c>
      <c r="C691" s="24" t="s">
        <v>1274</v>
      </c>
      <c r="D691" s="25">
        <v>3777420</v>
      </c>
      <c r="E691" s="68">
        <v>840039.6</v>
      </c>
      <c r="F691" s="69">
        <f t="shared" si="10"/>
        <v>2937380.4</v>
      </c>
    </row>
    <row r="692" spans="1:6" ht="25.5" x14ac:dyDescent="0.2">
      <c r="A692" s="22" t="s">
        <v>458</v>
      </c>
      <c r="B692" s="67" t="s">
        <v>418</v>
      </c>
      <c r="C692" s="24" t="s">
        <v>1275</v>
      </c>
      <c r="D692" s="25">
        <v>3777420</v>
      </c>
      <c r="E692" s="68">
        <v>840039.6</v>
      </c>
      <c r="F692" s="69">
        <f t="shared" si="10"/>
        <v>2937380.4</v>
      </c>
    </row>
    <row r="693" spans="1:6" x14ac:dyDescent="0.2">
      <c r="A693" s="22" t="s">
        <v>460</v>
      </c>
      <c r="B693" s="67" t="s">
        <v>418</v>
      </c>
      <c r="C693" s="24" t="s">
        <v>1276</v>
      </c>
      <c r="D693" s="25">
        <v>3777420</v>
      </c>
      <c r="E693" s="68">
        <v>840039.6</v>
      </c>
      <c r="F693" s="69">
        <f t="shared" si="10"/>
        <v>2937380.4</v>
      </c>
    </row>
    <row r="694" spans="1:6" ht="25.5" x14ac:dyDescent="0.2">
      <c r="A694" s="22" t="s">
        <v>1277</v>
      </c>
      <c r="B694" s="67" t="s">
        <v>418</v>
      </c>
      <c r="C694" s="24" t="s">
        <v>1278</v>
      </c>
      <c r="D694" s="25">
        <v>2545247.83</v>
      </c>
      <c r="E694" s="68">
        <v>2030608.97</v>
      </c>
      <c r="F694" s="69">
        <f t="shared" si="10"/>
        <v>514638.8600000001</v>
      </c>
    </row>
    <row r="695" spans="1:6" ht="25.5" x14ac:dyDescent="0.2">
      <c r="A695" s="22" t="s">
        <v>456</v>
      </c>
      <c r="B695" s="67" t="s">
        <v>418</v>
      </c>
      <c r="C695" s="24" t="s">
        <v>1279</v>
      </c>
      <c r="D695" s="25">
        <v>2195996.65</v>
      </c>
      <c r="E695" s="68">
        <v>1739563.71</v>
      </c>
      <c r="F695" s="69">
        <f t="shared" si="10"/>
        <v>456432.93999999994</v>
      </c>
    </row>
    <row r="696" spans="1:6" ht="25.5" x14ac:dyDescent="0.2">
      <c r="A696" s="22" t="s">
        <v>458</v>
      </c>
      <c r="B696" s="67" t="s">
        <v>418</v>
      </c>
      <c r="C696" s="24" t="s">
        <v>1280</v>
      </c>
      <c r="D696" s="25">
        <v>2195996.65</v>
      </c>
      <c r="E696" s="68">
        <v>1739563.71</v>
      </c>
      <c r="F696" s="69">
        <f t="shared" si="10"/>
        <v>456432.93999999994</v>
      </c>
    </row>
    <row r="697" spans="1:6" x14ac:dyDescent="0.2">
      <c r="A697" s="22" t="s">
        <v>460</v>
      </c>
      <c r="B697" s="67" t="s">
        <v>418</v>
      </c>
      <c r="C697" s="24" t="s">
        <v>1281</v>
      </c>
      <c r="D697" s="25">
        <v>472229.72</v>
      </c>
      <c r="E697" s="68">
        <v>472229.72</v>
      </c>
      <c r="F697" s="69" t="str">
        <f t="shared" si="10"/>
        <v>-</v>
      </c>
    </row>
    <row r="698" spans="1:6" x14ac:dyDescent="0.2">
      <c r="A698" s="22" t="s">
        <v>826</v>
      </c>
      <c r="B698" s="67" t="s">
        <v>418</v>
      </c>
      <c r="C698" s="24" t="s">
        <v>1282</v>
      </c>
      <c r="D698" s="25">
        <v>1723766.93</v>
      </c>
      <c r="E698" s="68">
        <v>1267333.99</v>
      </c>
      <c r="F698" s="69">
        <f t="shared" si="10"/>
        <v>456432.93999999994</v>
      </c>
    </row>
    <row r="699" spans="1:6" x14ac:dyDescent="0.2">
      <c r="A699" s="22" t="s">
        <v>712</v>
      </c>
      <c r="B699" s="67" t="s">
        <v>418</v>
      </c>
      <c r="C699" s="24" t="s">
        <v>1283</v>
      </c>
      <c r="D699" s="25">
        <v>349251.18</v>
      </c>
      <c r="E699" s="68">
        <v>291045.26</v>
      </c>
      <c r="F699" s="69">
        <f t="shared" si="10"/>
        <v>58205.919999999984</v>
      </c>
    </row>
    <row r="700" spans="1:6" x14ac:dyDescent="0.2">
      <c r="A700" s="22" t="s">
        <v>1080</v>
      </c>
      <c r="B700" s="67" t="s">
        <v>418</v>
      </c>
      <c r="C700" s="24" t="s">
        <v>1284</v>
      </c>
      <c r="D700" s="25">
        <v>349251.18</v>
      </c>
      <c r="E700" s="68">
        <v>291045.26</v>
      </c>
      <c r="F700" s="69">
        <f t="shared" si="10"/>
        <v>58205.919999999984</v>
      </c>
    </row>
    <row r="701" spans="1:6" ht="25.5" x14ac:dyDescent="0.2">
      <c r="A701" s="22" t="s">
        <v>1082</v>
      </c>
      <c r="B701" s="67" t="s">
        <v>418</v>
      </c>
      <c r="C701" s="24" t="s">
        <v>1285</v>
      </c>
      <c r="D701" s="25">
        <v>349251.18</v>
      </c>
      <c r="E701" s="68">
        <v>291045.26</v>
      </c>
      <c r="F701" s="69">
        <f t="shared" si="10"/>
        <v>58205.919999999984</v>
      </c>
    </row>
    <row r="702" spans="1:6" x14ac:dyDescent="0.2">
      <c r="A702" s="22" t="s">
        <v>1286</v>
      </c>
      <c r="B702" s="67" t="s">
        <v>418</v>
      </c>
      <c r="C702" s="24" t="s">
        <v>1287</v>
      </c>
      <c r="D702" s="25">
        <v>43961831.829999998</v>
      </c>
      <c r="E702" s="68">
        <v>4872024</v>
      </c>
      <c r="F702" s="69">
        <f t="shared" si="10"/>
        <v>39089807.829999998</v>
      </c>
    </row>
    <row r="703" spans="1:6" ht="89.25" x14ac:dyDescent="0.2">
      <c r="A703" s="78" t="s">
        <v>1288</v>
      </c>
      <c r="B703" s="67" t="s">
        <v>418</v>
      </c>
      <c r="C703" s="24" t="s">
        <v>1289</v>
      </c>
      <c r="D703" s="25">
        <v>507900</v>
      </c>
      <c r="E703" s="68">
        <v>507900</v>
      </c>
      <c r="F703" s="69" t="str">
        <f t="shared" si="10"/>
        <v>-</v>
      </c>
    </row>
    <row r="704" spans="1:6" ht="25.5" x14ac:dyDescent="0.2">
      <c r="A704" s="22" t="s">
        <v>485</v>
      </c>
      <c r="B704" s="67" t="s">
        <v>418</v>
      </c>
      <c r="C704" s="24" t="s">
        <v>1290</v>
      </c>
      <c r="D704" s="25">
        <v>507900</v>
      </c>
      <c r="E704" s="68">
        <v>507900</v>
      </c>
      <c r="F704" s="69" t="str">
        <f t="shared" si="10"/>
        <v>-</v>
      </c>
    </row>
    <row r="705" spans="1:6" x14ac:dyDescent="0.2">
      <c r="A705" s="22" t="s">
        <v>487</v>
      </c>
      <c r="B705" s="67" t="s">
        <v>418</v>
      </c>
      <c r="C705" s="24" t="s">
        <v>1291</v>
      </c>
      <c r="D705" s="25">
        <v>507900</v>
      </c>
      <c r="E705" s="68">
        <v>507900</v>
      </c>
      <c r="F705" s="69" t="str">
        <f t="shared" si="10"/>
        <v>-</v>
      </c>
    </row>
    <row r="706" spans="1:6" x14ac:dyDescent="0.2">
      <c r="A706" s="22" t="s">
        <v>495</v>
      </c>
      <c r="B706" s="67" t="s">
        <v>418</v>
      </c>
      <c r="C706" s="24" t="s">
        <v>1292</v>
      </c>
      <c r="D706" s="25">
        <v>507900</v>
      </c>
      <c r="E706" s="68">
        <v>507900</v>
      </c>
      <c r="F706" s="69" t="str">
        <f t="shared" si="10"/>
        <v>-</v>
      </c>
    </row>
    <row r="707" spans="1:6" ht="140.25" x14ac:dyDescent="0.2">
      <c r="A707" s="78" t="s">
        <v>1293</v>
      </c>
      <c r="B707" s="67" t="s">
        <v>418</v>
      </c>
      <c r="C707" s="24" t="s">
        <v>1294</v>
      </c>
      <c r="D707" s="25">
        <v>36623831.829999998</v>
      </c>
      <c r="E707" s="68">
        <v>1767950</v>
      </c>
      <c r="F707" s="69">
        <f t="shared" si="10"/>
        <v>34855881.829999998</v>
      </c>
    </row>
    <row r="708" spans="1:6" ht="25.5" x14ac:dyDescent="0.2">
      <c r="A708" s="22" t="s">
        <v>485</v>
      </c>
      <c r="B708" s="67" t="s">
        <v>418</v>
      </c>
      <c r="C708" s="24" t="s">
        <v>1295</v>
      </c>
      <c r="D708" s="25">
        <v>36623831.829999998</v>
      </c>
      <c r="E708" s="68">
        <v>1767950</v>
      </c>
      <c r="F708" s="69">
        <f t="shared" si="10"/>
        <v>34855881.829999998</v>
      </c>
    </row>
    <row r="709" spans="1:6" x14ac:dyDescent="0.2">
      <c r="A709" s="22" t="s">
        <v>487</v>
      </c>
      <c r="B709" s="67" t="s">
        <v>418</v>
      </c>
      <c r="C709" s="24" t="s">
        <v>1296</v>
      </c>
      <c r="D709" s="25">
        <v>36623831.829999998</v>
      </c>
      <c r="E709" s="68">
        <v>1767950</v>
      </c>
      <c r="F709" s="69">
        <f t="shared" si="10"/>
        <v>34855881.829999998</v>
      </c>
    </row>
    <row r="710" spans="1:6" x14ac:dyDescent="0.2">
      <c r="A710" s="22" t="s">
        <v>495</v>
      </c>
      <c r="B710" s="67" t="s">
        <v>418</v>
      </c>
      <c r="C710" s="24" t="s">
        <v>1297</v>
      </c>
      <c r="D710" s="25">
        <v>36623831.829999998</v>
      </c>
      <c r="E710" s="68">
        <v>1767950</v>
      </c>
      <c r="F710" s="69">
        <f t="shared" si="10"/>
        <v>34855881.829999998</v>
      </c>
    </row>
    <row r="711" spans="1:6" ht="51" x14ac:dyDescent="0.2">
      <c r="A711" s="22" t="s">
        <v>1298</v>
      </c>
      <c r="B711" s="67" t="s">
        <v>418</v>
      </c>
      <c r="C711" s="24" t="s">
        <v>1299</v>
      </c>
      <c r="D711" s="25">
        <v>450000</v>
      </c>
      <c r="E711" s="68" t="s">
        <v>50</v>
      </c>
      <c r="F711" s="69">
        <f t="shared" si="10"/>
        <v>450000</v>
      </c>
    </row>
    <row r="712" spans="1:6" ht="25.5" x14ac:dyDescent="0.2">
      <c r="A712" s="22" t="s">
        <v>456</v>
      </c>
      <c r="B712" s="67" t="s">
        <v>418</v>
      </c>
      <c r="C712" s="24" t="s">
        <v>1300</v>
      </c>
      <c r="D712" s="25">
        <v>450000</v>
      </c>
      <c r="E712" s="68" t="s">
        <v>50</v>
      </c>
      <c r="F712" s="69">
        <f t="shared" si="10"/>
        <v>450000</v>
      </c>
    </row>
    <row r="713" spans="1:6" ht="25.5" x14ac:dyDescent="0.2">
      <c r="A713" s="22" t="s">
        <v>458</v>
      </c>
      <c r="B713" s="67" t="s">
        <v>418</v>
      </c>
      <c r="C713" s="24" t="s">
        <v>1301</v>
      </c>
      <c r="D713" s="25">
        <v>450000</v>
      </c>
      <c r="E713" s="68" t="s">
        <v>50</v>
      </c>
      <c r="F713" s="69">
        <f t="shared" si="10"/>
        <v>450000</v>
      </c>
    </row>
    <row r="714" spans="1:6" x14ac:dyDescent="0.2">
      <c r="A714" s="22" t="s">
        <v>460</v>
      </c>
      <c r="B714" s="67" t="s">
        <v>418</v>
      </c>
      <c r="C714" s="24" t="s">
        <v>1302</v>
      </c>
      <c r="D714" s="25">
        <v>450000</v>
      </c>
      <c r="E714" s="68" t="s">
        <v>50</v>
      </c>
      <c r="F714" s="69">
        <f t="shared" si="10"/>
        <v>450000</v>
      </c>
    </row>
    <row r="715" spans="1:6" ht="63.75" x14ac:dyDescent="0.2">
      <c r="A715" s="78" t="s">
        <v>1303</v>
      </c>
      <c r="B715" s="67" t="s">
        <v>418</v>
      </c>
      <c r="C715" s="24" t="s">
        <v>1304</v>
      </c>
      <c r="D715" s="25">
        <v>6380100</v>
      </c>
      <c r="E715" s="68">
        <v>2596174</v>
      </c>
      <c r="F715" s="69">
        <f t="shared" si="10"/>
        <v>3783926</v>
      </c>
    </row>
    <row r="716" spans="1:6" x14ac:dyDescent="0.2">
      <c r="A716" s="22" t="s">
        <v>712</v>
      </c>
      <c r="B716" s="67" t="s">
        <v>418</v>
      </c>
      <c r="C716" s="24" t="s">
        <v>1305</v>
      </c>
      <c r="D716" s="25">
        <v>6380100</v>
      </c>
      <c r="E716" s="68">
        <v>2596174</v>
      </c>
      <c r="F716" s="69">
        <f t="shared" si="10"/>
        <v>3783926</v>
      </c>
    </row>
    <row r="717" spans="1:6" ht="38.25" x14ac:dyDescent="0.2">
      <c r="A717" s="22" t="s">
        <v>714</v>
      </c>
      <c r="B717" s="67" t="s">
        <v>418</v>
      </c>
      <c r="C717" s="24" t="s">
        <v>1306</v>
      </c>
      <c r="D717" s="25">
        <v>6380100</v>
      </c>
      <c r="E717" s="68">
        <v>2596174</v>
      </c>
      <c r="F717" s="69">
        <f t="shared" si="10"/>
        <v>3783926</v>
      </c>
    </row>
    <row r="718" spans="1:6" ht="38.25" x14ac:dyDescent="0.2">
      <c r="A718" s="22" t="s">
        <v>1141</v>
      </c>
      <c r="B718" s="67" t="s">
        <v>418</v>
      </c>
      <c r="C718" s="24" t="s">
        <v>1307</v>
      </c>
      <c r="D718" s="25">
        <v>6380100</v>
      </c>
      <c r="E718" s="68">
        <v>2596174</v>
      </c>
      <c r="F718" s="69">
        <f t="shared" si="10"/>
        <v>3783926</v>
      </c>
    </row>
    <row r="719" spans="1:6" x14ac:dyDescent="0.2">
      <c r="A719" s="22" t="s">
        <v>1308</v>
      </c>
      <c r="B719" s="67" t="s">
        <v>418</v>
      </c>
      <c r="C719" s="24" t="s">
        <v>1309</v>
      </c>
      <c r="D719" s="25">
        <v>109134193.81999999</v>
      </c>
      <c r="E719" s="68">
        <v>44873684.409999996</v>
      </c>
      <c r="F719" s="69">
        <f t="shared" ref="F719:F782" si="11">IF(OR(D719="-",IF(E719="-",0,E719)&gt;=IF(D719="-",0,D719)),"-",IF(D719="-",0,D719)-IF(E719="-",0,E719))</f>
        <v>64260509.409999996</v>
      </c>
    </row>
    <row r="720" spans="1:6" ht="63.75" x14ac:dyDescent="0.2">
      <c r="A720" s="78" t="s">
        <v>728</v>
      </c>
      <c r="B720" s="67" t="s">
        <v>418</v>
      </c>
      <c r="C720" s="24" t="s">
        <v>1310</v>
      </c>
      <c r="D720" s="25">
        <v>20000</v>
      </c>
      <c r="E720" s="68" t="s">
        <v>50</v>
      </c>
      <c r="F720" s="69">
        <f t="shared" si="11"/>
        <v>20000</v>
      </c>
    </row>
    <row r="721" spans="1:6" ht="25.5" x14ac:dyDescent="0.2">
      <c r="A721" s="22" t="s">
        <v>485</v>
      </c>
      <c r="B721" s="67" t="s">
        <v>418</v>
      </c>
      <c r="C721" s="24" t="s">
        <v>1311</v>
      </c>
      <c r="D721" s="25">
        <v>20000</v>
      </c>
      <c r="E721" s="68" t="s">
        <v>50</v>
      </c>
      <c r="F721" s="69">
        <f t="shared" si="11"/>
        <v>20000</v>
      </c>
    </row>
    <row r="722" spans="1:6" x14ac:dyDescent="0.2">
      <c r="A722" s="22" t="s">
        <v>487</v>
      </c>
      <c r="B722" s="67" t="s">
        <v>418</v>
      </c>
      <c r="C722" s="24" t="s">
        <v>1312</v>
      </c>
      <c r="D722" s="25">
        <v>20000</v>
      </c>
      <c r="E722" s="68" t="s">
        <v>50</v>
      </c>
      <c r="F722" s="69">
        <f t="shared" si="11"/>
        <v>20000</v>
      </c>
    </row>
    <row r="723" spans="1:6" ht="38.25" x14ac:dyDescent="0.2">
      <c r="A723" s="22" t="s">
        <v>489</v>
      </c>
      <c r="B723" s="67" t="s">
        <v>418</v>
      </c>
      <c r="C723" s="24" t="s">
        <v>1313</v>
      </c>
      <c r="D723" s="25">
        <v>20000</v>
      </c>
      <c r="E723" s="68" t="s">
        <v>50</v>
      </c>
      <c r="F723" s="69">
        <f t="shared" si="11"/>
        <v>20000</v>
      </c>
    </row>
    <row r="724" spans="1:6" ht="63.75" x14ac:dyDescent="0.2">
      <c r="A724" s="78" t="s">
        <v>1314</v>
      </c>
      <c r="B724" s="67" t="s">
        <v>418</v>
      </c>
      <c r="C724" s="24" t="s">
        <v>1315</v>
      </c>
      <c r="D724" s="25">
        <v>22138187</v>
      </c>
      <c r="E724" s="68">
        <v>12271708.75</v>
      </c>
      <c r="F724" s="69">
        <f t="shared" si="11"/>
        <v>9866478.25</v>
      </c>
    </row>
    <row r="725" spans="1:6" ht="25.5" x14ac:dyDescent="0.2">
      <c r="A725" s="22" t="s">
        <v>485</v>
      </c>
      <c r="B725" s="67" t="s">
        <v>418</v>
      </c>
      <c r="C725" s="24" t="s">
        <v>1316</v>
      </c>
      <c r="D725" s="25">
        <v>22138187</v>
      </c>
      <c r="E725" s="68">
        <v>12271708.75</v>
      </c>
      <c r="F725" s="69">
        <f t="shared" si="11"/>
        <v>9866478.25</v>
      </c>
    </row>
    <row r="726" spans="1:6" x14ac:dyDescent="0.2">
      <c r="A726" s="22" t="s">
        <v>487</v>
      </c>
      <c r="B726" s="67" t="s">
        <v>418</v>
      </c>
      <c r="C726" s="24" t="s">
        <v>1317</v>
      </c>
      <c r="D726" s="25">
        <v>22138187</v>
      </c>
      <c r="E726" s="68">
        <v>12271708.75</v>
      </c>
      <c r="F726" s="69">
        <f t="shared" si="11"/>
        <v>9866478.25</v>
      </c>
    </row>
    <row r="727" spans="1:6" ht="38.25" x14ac:dyDescent="0.2">
      <c r="A727" s="22" t="s">
        <v>489</v>
      </c>
      <c r="B727" s="67" t="s">
        <v>418</v>
      </c>
      <c r="C727" s="24" t="s">
        <v>1318</v>
      </c>
      <c r="D727" s="25">
        <v>22138187</v>
      </c>
      <c r="E727" s="68">
        <v>12271708.75</v>
      </c>
      <c r="F727" s="69">
        <f t="shared" si="11"/>
        <v>9866478.25</v>
      </c>
    </row>
    <row r="728" spans="1:6" ht="51" x14ac:dyDescent="0.2">
      <c r="A728" s="22" t="s">
        <v>1319</v>
      </c>
      <c r="B728" s="67" t="s">
        <v>418</v>
      </c>
      <c r="C728" s="24" t="s">
        <v>1320</v>
      </c>
      <c r="D728" s="25">
        <v>824278</v>
      </c>
      <c r="E728" s="68">
        <v>821236</v>
      </c>
      <c r="F728" s="69">
        <f t="shared" si="11"/>
        <v>3042</v>
      </c>
    </row>
    <row r="729" spans="1:6" ht="25.5" x14ac:dyDescent="0.2">
      <c r="A729" s="22" t="s">
        <v>485</v>
      </c>
      <c r="B729" s="67" t="s">
        <v>418</v>
      </c>
      <c r="C729" s="24" t="s">
        <v>1321</v>
      </c>
      <c r="D729" s="25">
        <v>824278</v>
      </c>
      <c r="E729" s="68">
        <v>821236</v>
      </c>
      <c r="F729" s="69">
        <f t="shared" si="11"/>
        <v>3042</v>
      </c>
    </row>
    <row r="730" spans="1:6" x14ac:dyDescent="0.2">
      <c r="A730" s="22" t="s">
        <v>487</v>
      </c>
      <c r="B730" s="67" t="s">
        <v>418</v>
      </c>
      <c r="C730" s="24" t="s">
        <v>1322</v>
      </c>
      <c r="D730" s="25">
        <v>824278</v>
      </c>
      <c r="E730" s="68">
        <v>821236</v>
      </c>
      <c r="F730" s="69">
        <f t="shared" si="11"/>
        <v>3042</v>
      </c>
    </row>
    <row r="731" spans="1:6" ht="38.25" x14ac:dyDescent="0.2">
      <c r="A731" s="22" t="s">
        <v>489</v>
      </c>
      <c r="B731" s="67" t="s">
        <v>418</v>
      </c>
      <c r="C731" s="24" t="s">
        <v>1323</v>
      </c>
      <c r="D731" s="25">
        <v>824278</v>
      </c>
      <c r="E731" s="68">
        <v>821236</v>
      </c>
      <c r="F731" s="69">
        <f t="shared" si="11"/>
        <v>3042</v>
      </c>
    </row>
    <row r="732" spans="1:6" ht="63.75" x14ac:dyDescent="0.2">
      <c r="A732" s="78" t="s">
        <v>1324</v>
      </c>
      <c r="B732" s="67" t="s">
        <v>418</v>
      </c>
      <c r="C732" s="24" t="s">
        <v>1325</v>
      </c>
      <c r="D732" s="25">
        <v>1958925</v>
      </c>
      <c r="E732" s="68">
        <v>1461515</v>
      </c>
      <c r="F732" s="69">
        <f t="shared" si="11"/>
        <v>497410</v>
      </c>
    </row>
    <row r="733" spans="1:6" ht="25.5" x14ac:dyDescent="0.2">
      <c r="A733" s="22" t="s">
        <v>485</v>
      </c>
      <c r="B733" s="67" t="s">
        <v>418</v>
      </c>
      <c r="C733" s="24" t="s">
        <v>1326</v>
      </c>
      <c r="D733" s="25">
        <v>1958925</v>
      </c>
      <c r="E733" s="68">
        <v>1461515</v>
      </c>
      <c r="F733" s="69">
        <f t="shared" si="11"/>
        <v>497410</v>
      </c>
    </row>
    <row r="734" spans="1:6" x14ac:dyDescent="0.2">
      <c r="A734" s="22" t="s">
        <v>487</v>
      </c>
      <c r="B734" s="67" t="s">
        <v>418</v>
      </c>
      <c r="C734" s="24" t="s">
        <v>1327</v>
      </c>
      <c r="D734" s="25">
        <v>1958925</v>
      </c>
      <c r="E734" s="68">
        <v>1461515</v>
      </c>
      <c r="F734" s="69">
        <f t="shared" si="11"/>
        <v>497410</v>
      </c>
    </row>
    <row r="735" spans="1:6" ht="38.25" x14ac:dyDescent="0.2">
      <c r="A735" s="22" t="s">
        <v>489</v>
      </c>
      <c r="B735" s="67" t="s">
        <v>418</v>
      </c>
      <c r="C735" s="24" t="s">
        <v>1328</v>
      </c>
      <c r="D735" s="25">
        <v>1958925</v>
      </c>
      <c r="E735" s="68">
        <v>1461515</v>
      </c>
      <c r="F735" s="69">
        <f t="shared" si="11"/>
        <v>497410</v>
      </c>
    </row>
    <row r="736" spans="1:6" ht="63.75" x14ac:dyDescent="0.2">
      <c r="A736" s="78" t="s">
        <v>1329</v>
      </c>
      <c r="B736" s="67" t="s">
        <v>418</v>
      </c>
      <c r="C736" s="24" t="s">
        <v>1330</v>
      </c>
      <c r="D736" s="25">
        <v>2988732</v>
      </c>
      <c r="E736" s="68">
        <v>2100677</v>
      </c>
      <c r="F736" s="69">
        <f t="shared" si="11"/>
        <v>888055</v>
      </c>
    </row>
    <row r="737" spans="1:6" ht="25.5" x14ac:dyDescent="0.2">
      <c r="A737" s="22" t="s">
        <v>485</v>
      </c>
      <c r="B737" s="67" t="s">
        <v>418</v>
      </c>
      <c r="C737" s="24" t="s">
        <v>1331</v>
      </c>
      <c r="D737" s="25">
        <v>2988732</v>
      </c>
      <c r="E737" s="68">
        <v>2100677</v>
      </c>
      <c r="F737" s="69">
        <f t="shared" si="11"/>
        <v>888055</v>
      </c>
    </row>
    <row r="738" spans="1:6" x14ac:dyDescent="0.2">
      <c r="A738" s="22" t="s">
        <v>487</v>
      </c>
      <c r="B738" s="67" t="s">
        <v>418</v>
      </c>
      <c r="C738" s="24" t="s">
        <v>1332</v>
      </c>
      <c r="D738" s="25">
        <v>2988732</v>
      </c>
      <c r="E738" s="68">
        <v>2100677</v>
      </c>
      <c r="F738" s="69">
        <f t="shared" si="11"/>
        <v>888055</v>
      </c>
    </row>
    <row r="739" spans="1:6" ht="38.25" x14ac:dyDescent="0.2">
      <c r="A739" s="22" t="s">
        <v>489</v>
      </c>
      <c r="B739" s="67" t="s">
        <v>418</v>
      </c>
      <c r="C739" s="24" t="s">
        <v>1333</v>
      </c>
      <c r="D739" s="25">
        <v>2988732</v>
      </c>
      <c r="E739" s="68">
        <v>2100677</v>
      </c>
      <c r="F739" s="69">
        <f t="shared" si="11"/>
        <v>888055</v>
      </c>
    </row>
    <row r="740" spans="1:6" ht="51" x14ac:dyDescent="0.2">
      <c r="A740" s="22" t="s">
        <v>1334</v>
      </c>
      <c r="B740" s="67" t="s">
        <v>418</v>
      </c>
      <c r="C740" s="24" t="s">
        <v>1335</v>
      </c>
      <c r="D740" s="25">
        <v>2190000</v>
      </c>
      <c r="E740" s="68">
        <v>1110353</v>
      </c>
      <c r="F740" s="69">
        <f t="shared" si="11"/>
        <v>1079647</v>
      </c>
    </row>
    <row r="741" spans="1:6" ht="25.5" x14ac:dyDescent="0.2">
      <c r="A741" s="22" t="s">
        <v>485</v>
      </c>
      <c r="B741" s="67" t="s">
        <v>418</v>
      </c>
      <c r="C741" s="24" t="s">
        <v>1336</v>
      </c>
      <c r="D741" s="25">
        <v>2190000</v>
      </c>
      <c r="E741" s="68">
        <v>1110353</v>
      </c>
      <c r="F741" s="69">
        <f t="shared" si="11"/>
        <v>1079647</v>
      </c>
    </row>
    <row r="742" spans="1:6" x14ac:dyDescent="0.2">
      <c r="A742" s="22" t="s">
        <v>487</v>
      </c>
      <c r="B742" s="67" t="s">
        <v>418</v>
      </c>
      <c r="C742" s="24" t="s">
        <v>1337</v>
      </c>
      <c r="D742" s="25">
        <v>2190000</v>
      </c>
      <c r="E742" s="68">
        <v>1110353</v>
      </c>
      <c r="F742" s="69">
        <f t="shared" si="11"/>
        <v>1079647</v>
      </c>
    </row>
    <row r="743" spans="1:6" ht="38.25" x14ac:dyDescent="0.2">
      <c r="A743" s="22" t="s">
        <v>489</v>
      </c>
      <c r="B743" s="67" t="s">
        <v>418</v>
      </c>
      <c r="C743" s="24" t="s">
        <v>1338</v>
      </c>
      <c r="D743" s="25">
        <v>2190000</v>
      </c>
      <c r="E743" s="68">
        <v>1110353</v>
      </c>
      <c r="F743" s="69">
        <f t="shared" si="11"/>
        <v>1079647</v>
      </c>
    </row>
    <row r="744" spans="1:6" ht="51" x14ac:dyDescent="0.2">
      <c r="A744" s="22" t="s">
        <v>1339</v>
      </c>
      <c r="B744" s="67" t="s">
        <v>418</v>
      </c>
      <c r="C744" s="24" t="s">
        <v>1340</v>
      </c>
      <c r="D744" s="25">
        <v>544160</v>
      </c>
      <c r="E744" s="68">
        <v>190000</v>
      </c>
      <c r="F744" s="69">
        <f t="shared" si="11"/>
        <v>354160</v>
      </c>
    </row>
    <row r="745" spans="1:6" ht="25.5" x14ac:dyDescent="0.2">
      <c r="A745" s="22" t="s">
        <v>485</v>
      </c>
      <c r="B745" s="67" t="s">
        <v>418</v>
      </c>
      <c r="C745" s="24" t="s">
        <v>1341</v>
      </c>
      <c r="D745" s="25">
        <v>544160</v>
      </c>
      <c r="E745" s="68">
        <v>190000</v>
      </c>
      <c r="F745" s="69">
        <f t="shared" si="11"/>
        <v>354160</v>
      </c>
    </row>
    <row r="746" spans="1:6" x14ac:dyDescent="0.2">
      <c r="A746" s="22" t="s">
        <v>487</v>
      </c>
      <c r="B746" s="67" t="s">
        <v>418</v>
      </c>
      <c r="C746" s="24" t="s">
        <v>1342</v>
      </c>
      <c r="D746" s="25">
        <v>544160</v>
      </c>
      <c r="E746" s="68">
        <v>190000</v>
      </c>
      <c r="F746" s="69">
        <f t="shared" si="11"/>
        <v>354160</v>
      </c>
    </row>
    <row r="747" spans="1:6" ht="38.25" x14ac:dyDescent="0.2">
      <c r="A747" s="22" t="s">
        <v>489</v>
      </c>
      <c r="B747" s="67" t="s">
        <v>418</v>
      </c>
      <c r="C747" s="24" t="s">
        <v>1343</v>
      </c>
      <c r="D747" s="25">
        <v>544160</v>
      </c>
      <c r="E747" s="68">
        <v>190000</v>
      </c>
      <c r="F747" s="69">
        <f t="shared" si="11"/>
        <v>354160</v>
      </c>
    </row>
    <row r="748" spans="1:6" ht="51" x14ac:dyDescent="0.2">
      <c r="A748" s="22" t="s">
        <v>1344</v>
      </c>
      <c r="B748" s="67" t="s">
        <v>418</v>
      </c>
      <c r="C748" s="24" t="s">
        <v>1345</v>
      </c>
      <c r="D748" s="25">
        <v>1851289.92</v>
      </c>
      <c r="E748" s="68">
        <v>1234597.92</v>
      </c>
      <c r="F748" s="69">
        <f t="shared" si="11"/>
        <v>616692</v>
      </c>
    </row>
    <row r="749" spans="1:6" ht="25.5" x14ac:dyDescent="0.2">
      <c r="A749" s="22" t="s">
        <v>485</v>
      </c>
      <c r="B749" s="67" t="s">
        <v>418</v>
      </c>
      <c r="C749" s="24" t="s">
        <v>1346</v>
      </c>
      <c r="D749" s="25">
        <v>1851289.92</v>
      </c>
      <c r="E749" s="68">
        <v>1234597.92</v>
      </c>
      <c r="F749" s="69">
        <f t="shared" si="11"/>
        <v>616692</v>
      </c>
    </row>
    <row r="750" spans="1:6" x14ac:dyDescent="0.2">
      <c r="A750" s="22" t="s">
        <v>487</v>
      </c>
      <c r="B750" s="67" t="s">
        <v>418</v>
      </c>
      <c r="C750" s="24" t="s">
        <v>1347</v>
      </c>
      <c r="D750" s="25">
        <v>1851289.92</v>
      </c>
      <c r="E750" s="68">
        <v>1234597.92</v>
      </c>
      <c r="F750" s="69">
        <f t="shared" si="11"/>
        <v>616692</v>
      </c>
    </row>
    <row r="751" spans="1:6" ht="38.25" x14ac:dyDescent="0.2">
      <c r="A751" s="22" t="s">
        <v>489</v>
      </c>
      <c r="B751" s="67" t="s">
        <v>418</v>
      </c>
      <c r="C751" s="24" t="s">
        <v>1348</v>
      </c>
      <c r="D751" s="25">
        <v>1764589.92</v>
      </c>
      <c r="E751" s="68">
        <v>1147897.92</v>
      </c>
      <c r="F751" s="69">
        <f t="shared" si="11"/>
        <v>616692</v>
      </c>
    </row>
    <row r="752" spans="1:6" x14ac:dyDescent="0.2">
      <c r="A752" s="22" t="s">
        <v>495</v>
      </c>
      <c r="B752" s="67" t="s">
        <v>418</v>
      </c>
      <c r="C752" s="24" t="s">
        <v>1349</v>
      </c>
      <c r="D752" s="25">
        <v>86700</v>
      </c>
      <c r="E752" s="68">
        <v>86700</v>
      </c>
      <c r="F752" s="69" t="str">
        <f t="shared" si="11"/>
        <v>-</v>
      </c>
    </row>
    <row r="753" spans="1:6" ht="51" x14ac:dyDescent="0.2">
      <c r="A753" s="22" t="s">
        <v>1350</v>
      </c>
      <c r="B753" s="67" t="s">
        <v>418</v>
      </c>
      <c r="C753" s="24" t="s">
        <v>1351</v>
      </c>
      <c r="D753" s="25">
        <v>7692721.8300000001</v>
      </c>
      <c r="E753" s="68">
        <v>2710000</v>
      </c>
      <c r="F753" s="69">
        <f t="shared" si="11"/>
        <v>4982721.83</v>
      </c>
    </row>
    <row r="754" spans="1:6" ht="25.5" x14ac:dyDescent="0.2">
      <c r="A754" s="22" t="s">
        <v>485</v>
      </c>
      <c r="B754" s="67" t="s">
        <v>418</v>
      </c>
      <c r="C754" s="24" t="s">
        <v>1352</v>
      </c>
      <c r="D754" s="25">
        <v>7692721.8300000001</v>
      </c>
      <c r="E754" s="68">
        <v>2710000</v>
      </c>
      <c r="F754" s="69">
        <f t="shared" si="11"/>
        <v>4982721.83</v>
      </c>
    </row>
    <row r="755" spans="1:6" x14ac:dyDescent="0.2">
      <c r="A755" s="22" t="s">
        <v>487</v>
      </c>
      <c r="B755" s="67" t="s">
        <v>418</v>
      </c>
      <c r="C755" s="24" t="s">
        <v>1353</v>
      </c>
      <c r="D755" s="25">
        <v>7692721.8300000001</v>
      </c>
      <c r="E755" s="68">
        <v>2710000</v>
      </c>
      <c r="F755" s="69">
        <f t="shared" si="11"/>
        <v>4982721.83</v>
      </c>
    </row>
    <row r="756" spans="1:6" ht="38.25" x14ac:dyDescent="0.2">
      <c r="A756" s="22" t="s">
        <v>489</v>
      </c>
      <c r="B756" s="67" t="s">
        <v>418</v>
      </c>
      <c r="C756" s="24" t="s">
        <v>1354</v>
      </c>
      <c r="D756" s="25">
        <v>7692721.8300000001</v>
      </c>
      <c r="E756" s="68">
        <v>2710000</v>
      </c>
      <c r="F756" s="69">
        <f t="shared" si="11"/>
        <v>4982721.83</v>
      </c>
    </row>
    <row r="757" spans="1:6" ht="51" x14ac:dyDescent="0.2">
      <c r="A757" s="22" t="s">
        <v>1355</v>
      </c>
      <c r="B757" s="67" t="s">
        <v>418</v>
      </c>
      <c r="C757" s="24" t="s">
        <v>1356</v>
      </c>
      <c r="D757" s="25">
        <v>254210</v>
      </c>
      <c r="E757" s="68">
        <v>254210</v>
      </c>
      <c r="F757" s="69" t="str">
        <f t="shared" si="11"/>
        <v>-</v>
      </c>
    </row>
    <row r="758" spans="1:6" ht="25.5" x14ac:dyDescent="0.2">
      <c r="A758" s="22" t="s">
        <v>485</v>
      </c>
      <c r="B758" s="67" t="s">
        <v>418</v>
      </c>
      <c r="C758" s="24" t="s">
        <v>1357</v>
      </c>
      <c r="D758" s="25">
        <v>254210</v>
      </c>
      <c r="E758" s="68">
        <v>254210</v>
      </c>
      <c r="F758" s="69" t="str">
        <f t="shared" si="11"/>
        <v>-</v>
      </c>
    </row>
    <row r="759" spans="1:6" x14ac:dyDescent="0.2">
      <c r="A759" s="22" t="s">
        <v>487</v>
      </c>
      <c r="B759" s="67" t="s">
        <v>418</v>
      </c>
      <c r="C759" s="24" t="s">
        <v>1358</v>
      </c>
      <c r="D759" s="25">
        <v>254210</v>
      </c>
      <c r="E759" s="68">
        <v>254210</v>
      </c>
      <c r="F759" s="69" t="str">
        <f t="shared" si="11"/>
        <v>-</v>
      </c>
    </row>
    <row r="760" spans="1:6" x14ac:dyDescent="0.2">
      <c r="A760" s="22" t="s">
        <v>495</v>
      </c>
      <c r="B760" s="67" t="s">
        <v>418</v>
      </c>
      <c r="C760" s="24" t="s">
        <v>1359</v>
      </c>
      <c r="D760" s="25">
        <v>254210</v>
      </c>
      <c r="E760" s="68">
        <v>254210</v>
      </c>
      <c r="F760" s="69" t="str">
        <f t="shared" si="11"/>
        <v>-</v>
      </c>
    </row>
    <row r="761" spans="1:6" ht="63.75" x14ac:dyDescent="0.2">
      <c r="A761" s="78" t="s">
        <v>1360</v>
      </c>
      <c r="B761" s="67" t="s">
        <v>418</v>
      </c>
      <c r="C761" s="24" t="s">
        <v>1361</v>
      </c>
      <c r="D761" s="25">
        <v>3854881.25</v>
      </c>
      <c r="E761" s="68" t="s">
        <v>50</v>
      </c>
      <c r="F761" s="69">
        <f t="shared" si="11"/>
        <v>3854881.25</v>
      </c>
    </row>
    <row r="762" spans="1:6" ht="25.5" x14ac:dyDescent="0.2">
      <c r="A762" s="22" t="s">
        <v>485</v>
      </c>
      <c r="B762" s="67" t="s">
        <v>418</v>
      </c>
      <c r="C762" s="24" t="s">
        <v>1362</v>
      </c>
      <c r="D762" s="25">
        <v>3854881.25</v>
      </c>
      <c r="E762" s="68" t="s">
        <v>50</v>
      </c>
      <c r="F762" s="69">
        <f t="shared" si="11"/>
        <v>3854881.25</v>
      </c>
    </row>
    <row r="763" spans="1:6" x14ac:dyDescent="0.2">
      <c r="A763" s="22" t="s">
        <v>487</v>
      </c>
      <c r="B763" s="67" t="s">
        <v>418</v>
      </c>
      <c r="C763" s="24" t="s">
        <v>1363</v>
      </c>
      <c r="D763" s="25">
        <v>3854881.25</v>
      </c>
      <c r="E763" s="68" t="s">
        <v>50</v>
      </c>
      <c r="F763" s="69">
        <f t="shared" si="11"/>
        <v>3854881.25</v>
      </c>
    </row>
    <row r="764" spans="1:6" x14ac:dyDescent="0.2">
      <c r="A764" s="22" t="s">
        <v>495</v>
      </c>
      <c r="B764" s="67" t="s">
        <v>418</v>
      </c>
      <c r="C764" s="24" t="s">
        <v>1364</v>
      </c>
      <c r="D764" s="25">
        <v>3854881.25</v>
      </c>
      <c r="E764" s="68" t="s">
        <v>50</v>
      </c>
      <c r="F764" s="69">
        <f t="shared" si="11"/>
        <v>3854881.25</v>
      </c>
    </row>
    <row r="765" spans="1:6" ht="63.75" x14ac:dyDescent="0.2">
      <c r="A765" s="78" t="s">
        <v>1365</v>
      </c>
      <c r="B765" s="67" t="s">
        <v>418</v>
      </c>
      <c r="C765" s="24" t="s">
        <v>1366</v>
      </c>
      <c r="D765" s="25">
        <v>37630</v>
      </c>
      <c r="E765" s="68">
        <v>37600</v>
      </c>
      <c r="F765" s="69">
        <f t="shared" si="11"/>
        <v>30</v>
      </c>
    </row>
    <row r="766" spans="1:6" ht="25.5" x14ac:dyDescent="0.2">
      <c r="A766" s="22" t="s">
        <v>485</v>
      </c>
      <c r="B766" s="67" t="s">
        <v>418</v>
      </c>
      <c r="C766" s="24" t="s">
        <v>1367</v>
      </c>
      <c r="D766" s="25">
        <v>37630</v>
      </c>
      <c r="E766" s="68">
        <v>37600</v>
      </c>
      <c r="F766" s="69">
        <f t="shared" si="11"/>
        <v>30</v>
      </c>
    </row>
    <row r="767" spans="1:6" x14ac:dyDescent="0.2">
      <c r="A767" s="22" t="s">
        <v>487</v>
      </c>
      <c r="B767" s="67" t="s">
        <v>418</v>
      </c>
      <c r="C767" s="24" t="s">
        <v>1368</v>
      </c>
      <c r="D767" s="25">
        <v>37630</v>
      </c>
      <c r="E767" s="68">
        <v>37600</v>
      </c>
      <c r="F767" s="69">
        <f t="shared" si="11"/>
        <v>30</v>
      </c>
    </row>
    <row r="768" spans="1:6" ht="38.25" x14ac:dyDescent="0.2">
      <c r="A768" s="22" t="s">
        <v>489</v>
      </c>
      <c r="B768" s="67" t="s">
        <v>418</v>
      </c>
      <c r="C768" s="24" t="s">
        <v>1369</v>
      </c>
      <c r="D768" s="25">
        <v>37630</v>
      </c>
      <c r="E768" s="68">
        <v>37600</v>
      </c>
      <c r="F768" s="69">
        <f t="shared" si="11"/>
        <v>30</v>
      </c>
    </row>
    <row r="769" spans="1:6" ht="38.25" x14ac:dyDescent="0.2">
      <c r="A769" s="22" t="s">
        <v>1370</v>
      </c>
      <c r="B769" s="67" t="s">
        <v>418</v>
      </c>
      <c r="C769" s="24" t="s">
        <v>1371</v>
      </c>
      <c r="D769" s="25">
        <v>50505050.509999998</v>
      </c>
      <c r="E769" s="68">
        <v>11752653.939999999</v>
      </c>
      <c r="F769" s="69">
        <f t="shared" si="11"/>
        <v>38752396.57</v>
      </c>
    </row>
    <row r="770" spans="1:6" ht="25.5" x14ac:dyDescent="0.2">
      <c r="A770" s="22" t="s">
        <v>485</v>
      </c>
      <c r="B770" s="67" t="s">
        <v>418</v>
      </c>
      <c r="C770" s="24" t="s">
        <v>1372</v>
      </c>
      <c r="D770" s="25">
        <v>50505050.509999998</v>
      </c>
      <c r="E770" s="68">
        <v>11752653.939999999</v>
      </c>
      <c r="F770" s="69">
        <f t="shared" si="11"/>
        <v>38752396.57</v>
      </c>
    </row>
    <row r="771" spans="1:6" x14ac:dyDescent="0.2">
      <c r="A771" s="22" t="s">
        <v>487</v>
      </c>
      <c r="B771" s="67" t="s">
        <v>418</v>
      </c>
      <c r="C771" s="24" t="s">
        <v>1373</v>
      </c>
      <c r="D771" s="25">
        <v>50505050.509999998</v>
      </c>
      <c r="E771" s="68">
        <v>11752653.939999999</v>
      </c>
      <c r="F771" s="69">
        <f t="shared" si="11"/>
        <v>38752396.57</v>
      </c>
    </row>
    <row r="772" spans="1:6" x14ac:dyDescent="0.2">
      <c r="A772" s="22" t="s">
        <v>495</v>
      </c>
      <c r="B772" s="67" t="s">
        <v>418</v>
      </c>
      <c r="C772" s="24" t="s">
        <v>1374</v>
      </c>
      <c r="D772" s="25">
        <v>50505050.509999998</v>
      </c>
      <c r="E772" s="68">
        <v>11752653.939999999</v>
      </c>
      <c r="F772" s="69">
        <f t="shared" si="11"/>
        <v>38752396.57</v>
      </c>
    </row>
    <row r="773" spans="1:6" ht="38.25" x14ac:dyDescent="0.2">
      <c r="A773" s="22" t="s">
        <v>1186</v>
      </c>
      <c r="B773" s="67" t="s">
        <v>418</v>
      </c>
      <c r="C773" s="24" t="s">
        <v>1375</v>
      </c>
      <c r="D773" s="25">
        <v>13984128.310000001</v>
      </c>
      <c r="E773" s="68">
        <v>10639132.800000001</v>
      </c>
      <c r="F773" s="69">
        <f t="shared" si="11"/>
        <v>3344995.51</v>
      </c>
    </row>
    <row r="774" spans="1:6" ht="25.5" x14ac:dyDescent="0.2">
      <c r="A774" s="22" t="s">
        <v>485</v>
      </c>
      <c r="B774" s="67" t="s">
        <v>418</v>
      </c>
      <c r="C774" s="24" t="s">
        <v>1376</v>
      </c>
      <c r="D774" s="25">
        <v>13984128.310000001</v>
      </c>
      <c r="E774" s="68">
        <v>10639132.800000001</v>
      </c>
      <c r="F774" s="69">
        <f t="shared" si="11"/>
        <v>3344995.51</v>
      </c>
    </row>
    <row r="775" spans="1:6" x14ac:dyDescent="0.2">
      <c r="A775" s="22" t="s">
        <v>487</v>
      </c>
      <c r="B775" s="67" t="s">
        <v>418</v>
      </c>
      <c r="C775" s="24" t="s">
        <v>1377</v>
      </c>
      <c r="D775" s="25">
        <v>13984128.310000001</v>
      </c>
      <c r="E775" s="68">
        <v>10639132.800000001</v>
      </c>
      <c r="F775" s="69">
        <f t="shared" si="11"/>
        <v>3344995.51</v>
      </c>
    </row>
    <row r="776" spans="1:6" x14ac:dyDescent="0.2">
      <c r="A776" s="22" t="s">
        <v>495</v>
      </c>
      <c r="B776" s="67" t="s">
        <v>418</v>
      </c>
      <c r="C776" s="24" t="s">
        <v>1378</v>
      </c>
      <c r="D776" s="25">
        <v>13984128.310000001</v>
      </c>
      <c r="E776" s="68">
        <v>10639132.800000001</v>
      </c>
      <c r="F776" s="69">
        <f t="shared" si="11"/>
        <v>3344995.51</v>
      </c>
    </row>
    <row r="777" spans="1:6" ht="25.5" x14ac:dyDescent="0.2">
      <c r="A777" s="22" t="s">
        <v>993</v>
      </c>
      <c r="B777" s="67" t="s">
        <v>418</v>
      </c>
      <c r="C777" s="24" t="s">
        <v>1379</v>
      </c>
      <c r="D777" s="25">
        <v>290000</v>
      </c>
      <c r="E777" s="68">
        <v>290000</v>
      </c>
      <c r="F777" s="69" t="str">
        <f t="shared" si="11"/>
        <v>-</v>
      </c>
    </row>
    <row r="778" spans="1:6" ht="25.5" x14ac:dyDescent="0.2">
      <c r="A778" s="22" t="s">
        <v>485</v>
      </c>
      <c r="B778" s="67" t="s">
        <v>418</v>
      </c>
      <c r="C778" s="24" t="s">
        <v>1380</v>
      </c>
      <c r="D778" s="25">
        <v>290000</v>
      </c>
      <c r="E778" s="68">
        <v>290000</v>
      </c>
      <c r="F778" s="69" t="str">
        <f t="shared" si="11"/>
        <v>-</v>
      </c>
    </row>
    <row r="779" spans="1:6" x14ac:dyDescent="0.2">
      <c r="A779" s="22" t="s">
        <v>487</v>
      </c>
      <c r="B779" s="67" t="s">
        <v>418</v>
      </c>
      <c r="C779" s="24" t="s">
        <v>1381</v>
      </c>
      <c r="D779" s="25">
        <v>290000</v>
      </c>
      <c r="E779" s="68">
        <v>290000</v>
      </c>
      <c r="F779" s="69" t="str">
        <f t="shared" si="11"/>
        <v>-</v>
      </c>
    </row>
    <row r="780" spans="1:6" x14ac:dyDescent="0.2">
      <c r="A780" s="22" t="s">
        <v>495</v>
      </c>
      <c r="B780" s="67" t="s">
        <v>418</v>
      </c>
      <c r="C780" s="24" t="s">
        <v>1382</v>
      </c>
      <c r="D780" s="25">
        <v>290000</v>
      </c>
      <c r="E780" s="68">
        <v>290000</v>
      </c>
      <c r="F780" s="69" t="str">
        <f t="shared" si="11"/>
        <v>-</v>
      </c>
    </row>
    <row r="781" spans="1:6" x14ac:dyDescent="0.2">
      <c r="A781" s="76" t="s">
        <v>1383</v>
      </c>
      <c r="B781" s="62" t="s">
        <v>418</v>
      </c>
      <c r="C781" s="63" t="s">
        <v>1384</v>
      </c>
      <c r="D781" s="64">
        <v>924568</v>
      </c>
      <c r="E781" s="65">
        <v>288518.09999999998</v>
      </c>
      <c r="F781" s="66">
        <f t="shared" si="11"/>
        <v>636049.9</v>
      </c>
    </row>
    <row r="782" spans="1:6" x14ac:dyDescent="0.2">
      <c r="A782" s="22" t="s">
        <v>1385</v>
      </c>
      <c r="B782" s="67" t="s">
        <v>418</v>
      </c>
      <c r="C782" s="24" t="s">
        <v>1386</v>
      </c>
      <c r="D782" s="25">
        <v>924568</v>
      </c>
      <c r="E782" s="68">
        <v>288518.09999999998</v>
      </c>
      <c r="F782" s="69">
        <f t="shared" si="11"/>
        <v>636049.9</v>
      </c>
    </row>
    <row r="783" spans="1:6" ht="89.25" x14ac:dyDescent="0.2">
      <c r="A783" s="78" t="s">
        <v>1387</v>
      </c>
      <c r="B783" s="67" t="s">
        <v>418</v>
      </c>
      <c r="C783" s="24" t="s">
        <v>1388</v>
      </c>
      <c r="D783" s="25">
        <v>924568</v>
      </c>
      <c r="E783" s="68">
        <v>288518.09999999998</v>
      </c>
      <c r="F783" s="69">
        <f t="shared" ref="F783:F846" si="12">IF(OR(D783="-",IF(E783="-",0,E783)&gt;=IF(D783="-",0,D783)),"-",IF(D783="-",0,D783)-IF(E783="-",0,E783))</f>
        <v>636049.9</v>
      </c>
    </row>
    <row r="784" spans="1:6" ht="25.5" x14ac:dyDescent="0.2">
      <c r="A784" s="22" t="s">
        <v>485</v>
      </c>
      <c r="B784" s="67" t="s">
        <v>418</v>
      </c>
      <c r="C784" s="24" t="s">
        <v>1389</v>
      </c>
      <c r="D784" s="25">
        <v>924568</v>
      </c>
      <c r="E784" s="68">
        <v>288518.09999999998</v>
      </c>
      <c r="F784" s="69">
        <f t="shared" si="12"/>
        <v>636049.9</v>
      </c>
    </row>
    <row r="785" spans="1:6" x14ac:dyDescent="0.2">
      <c r="A785" s="22" t="s">
        <v>487</v>
      </c>
      <c r="B785" s="67" t="s">
        <v>418</v>
      </c>
      <c r="C785" s="24" t="s">
        <v>1390</v>
      </c>
      <c r="D785" s="25">
        <v>924568</v>
      </c>
      <c r="E785" s="68">
        <v>288518.09999999998</v>
      </c>
      <c r="F785" s="69">
        <f t="shared" si="12"/>
        <v>636049.9</v>
      </c>
    </row>
    <row r="786" spans="1:6" ht="38.25" x14ac:dyDescent="0.2">
      <c r="A786" s="22" t="s">
        <v>489</v>
      </c>
      <c r="B786" s="67" t="s">
        <v>418</v>
      </c>
      <c r="C786" s="24" t="s">
        <v>1391</v>
      </c>
      <c r="D786" s="25">
        <v>924568</v>
      </c>
      <c r="E786" s="68">
        <v>288518.09999999998</v>
      </c>
      <c r="F786" s="69">
        <f t="shared" si="12"/>
        <v>636049.9</v>
      </c>
    </row>
    <row r="787" spans="1:6" x14ac:dyDescent="0.2">
      <c r="A787" s="76" t="s">
        <v>470</v>
      </c>
      <c r="B787" s="62" t="s">
        <v>418</v>
      </c>
      <c r="C787" s="63" t="s">
        <v>1392</v>
      </c>
      <c r="D787" s="64">
        <v>19892647.120000001</v>
      </c>
      <c r="E787" s="65">
        <v>13686318.779999999</v>
      </c>
      <c r="F787" s="66">
        <f t="shared" si="12"/>
        <v>6206328.3400000017</v>
      </c>
    </row>
    <row r="788" spans="1:6" x14ac:dyDescent="0.2">
      <c r="A788" s="22" t="s">
        <v>739</v>
      </c>
      <c r="B788" s="67" t="s">
        <v>418</v>
      </c>
      <c r="C788" s="24" t="s">
        <v>1393</v>
      </c>
      <c r="D788" s="25">
        <v>19892647.120000001</v>
      </c>
      <c r="E788" s="68">
        <v>13686318.779999999</v>
      </c>
      <c r="F788" s="69">
        <f t="shared" si="12"/>
        <v>6206328.3400000017</v>
      </c>
    </row>
    <row r="789" spans="1:6" ht="63.75" x14ac:dyDescent="0.2">
      <c r="A789" s="78" t="s">
        <v>759</v>
      </c>
      <c r="B789" s="67" t="s">
        <v>418</v>
      </c>
      <c r="C789" s="24" t="s">
        <v>1394</v>
      </c>
      <c r="D789" s="25">
        <v>1939394.6</v>
      </c>
      <c r="E789" s="68">
        <v>1877330.6</v>
      </c>
      <c r="F789" s="69">
        <f t="shared" si="12"/>
        <v>62064</v>
      </c>
    </row>
    <row r="790" spans="1:6" ht="25.5" x14ac:dyDescent="0.2">
      <c r="A790" s="22" t="s">
        <v>485</v>
      </c>
      <c r="B790" s="67" t="s">
        <v>418</v>
      </c>
      <c r="C790" s="24" t="s">
        <v>1395</v>
      </c>
      <c r="D790" s="25">
        <v>1939394.6</v>
      </c>
      <c r="E790" s="68">
        <v>1877330.6</v>
      </c>
      <c r="F790" s="69">
        <f t="shared" si="12"/>
        <v>62064</v>
      </c>
    </row>
    <row r="791" spans="1:6" x14ac:dyDescent="0.2">
      <c r="A791" s="22" t="s">
        <v>577</v>
      </c>
      <c r="B791" s="67" t="s">
        <v>418</v>
      </c>
      <c r="C791" s="24" t="s">
        <v>1396</v>
      </c>
      <c r="D791" s="25">
        <v>1939394.6</v>
      </c>
      <c r="E791" s="68">
        <v>1877330.6</v>
      </c>
      <c r="F791" s="69">
        <f t="shared" si="12"/>
        <v>62064</v>
      </c>
    </row>
    <row r="792" spans="1:6" ht="38.25" x14ac:dyDescent="0.2">
      <c r="A792" s="22" t="s">
        <v>579</v>
      </c>
      <c r="B792" s="67" t="s">
        <v>418</v>
      </c>
      <c r="C792" s="24" t="s">
        <v>1397</v>
      </c>
      <c r="D792" s="25">
        <v>1939394.6</v>
      </c>
      <c r="E792" s="68">
        <v>1877330.6</v>
      </c>
      <c r="F792" s="69">
        <f t="shared" si="12"/>
        <v>62064</v>
      </c>
    </row>
    <row r="793" spans="1:6" ht="51" x14ac:dyDescent="0.2">
      <c r="A793" s="22" t="s">
        <v>1398</v>
      </c>
      <c r="B793" s="67" t="s">
        <v>418</v>
      </c>
      <c r="C793" s="24" t="s">
        <v>1399</v>
      </c>
      <c r="D793" s="25">
        <v>13191602.52</v>
      </c>
      <c r="E793" s="68">
        <v>8666248.4399999995</v>
      </c>
      <c r="F793" s="69">
        <f t="shared" si="12"/>
        <v>4525354.08</v>
      </c>
    </row>
    <row r="794" spans="1:6" ht="25.5" x14ac:dyDescent="0.2">
      <c r="A794" s="22" t="s">
        <v>485</v>
      </c>
      <c r="B794" s="67" t="s">
        <v>418</v>
      </c>
      <c r="C794" s="24" t="s">
        <v>1400</v>
      </c>
      <c r="D794" s="25">
        <v>13191602.52</v>
      </c>
      <c r="E794" s="68">
        <v>8666248.4399999995</v>
      </c>
      <c r="F794" s="69">
        <f t="shared" si="12"/>
        <v>4525354.08</v>
      </c>
    </row>
    <row r="795" spans="1:6" x14ac:dyDescent="0.2">
      <c r="A795" s="22" t="s">
        <v>487</v>
      </c>
      <c r="B795" s="67" t="s">
        <v>418</v>
      </c>
      <c r="C795" s="24" t="s">
        <v>1401</v>
      </c>
      <c r="D795" s="25">
        <v>13191602.52</v>
      </c>
      <c r="E795" s="68">
        <v>8666248.4399999995</v>
      </c>
      <c r="F795" s="69">
        <f t="shared" si="12"/>
        <v>4525354.08</v>
      </c>
    </row>
    <row r="796" spans="1:6" ht="38.25" x14ac:dyDescent="0.2">
      <c r="A796" s="22" t="s">
        <v>489</v>
      </c>
      <c r="B796" s="67" t="s">
        <v>418</v>
      </c>
      <c r="C796" s="24" t="s">
        <v>1402</v>
      </c>
      <c r="D796" s="25">
        <v>10921890.24</v>
      </c>
      <c r="E796" s="68">
        <v>7373248.4400000004</v>
      </c>
      <c r="F796" s="69">
        <f t="shared" si="12"/>
        <v>3548641.8</v>
      </c>
    </row>
    <row r="797" spans="1:6" x14ac:dyDescent="0.2">
      <c r="A797" s="22" t="s">
        <v>495</v>
      </c>
      <c r="B797" s="67" t="s">
        <v>418</v>
      </c>
      <c r="C797" s="24" t="s">
        <v>1403</v>
      </c>
      <c r="D797" s="25">
        <v>2269712.2799999998</v>
      </c>
      <c r="E797" s="68">
        <v>1293000</v>
      </c>
      <c r="F797" s="69">
        <f t="shared" si="12"/>
        <v>976712.2799999998</v>
      </c>
    </row>
    <row r="798" spans="1:6" ht="51" x14ac:dyDescent="0.2">
      <c r="A798" s="22" t="s">
        <v>1404</v>
      </c>
      <c r="B798" s="67" t="s">
        <v>418</v>
      </c>
      <c r="C798" s="24" t="s">
        <v>1405</v>
      </c>
      <c r="D798" s="25">
        <v>1707290</v>
      </c>
      <c r="E798" s="68">
        <v>1630641.73</v>
      </c>
      <c r="F798" s="69">
        <f t="shared" si="12"/>
        <v>76648.270000000019</v>
      </c>
    </row>
    <row r="799" spans="1:6" ht="25.5" x14ac:dyDescent="0.2">
      <c r="A799" s="22" t="s">
        <v>485</v>
      </c>
      <c r="B799" s="67" t="s">
        <v>418</v>
      </c>
      <c r="C799" s="24" t="s">
        <v>1406</v>
      </c>
      <c r="D799" s="25">
        <v>1707290</v>
      </c>
      <c r="E799" s="68">
        <v>1630641.73</v>
      </c>
      <c r="F799" s="69">
        <f t="shared" si="12"/>
        <v>76648.270000000019</v>
      </c>
    </row>
    <row r="800" spans="1:6" x14ac:dyDescent="0.2">
      <c r="A800" s="22" t="s">
        <v>487</v>
      </c>
      <c r="B800" s="67" t="s">
        <v>418</v>
      </c>
      <c r="C800" s="24" t="s">
        <v>1407</v>
      </c>
      <c r="D800" s="25">
        <v>1707290</v>
      </c>
      <c r="E800" s="68">
        <v>1630641.73</v>
      </c>
      <c r="F800" s="69">
        <f t="shared" si="12"/>
        <v>76648.270000000019</v>
      </c>
    </row>
    <row r="801" spans="1:6" ht="38.25" x14ac:dyDescent="0.2">
      <c r="A801" s="22" t="s">
        <v>489</v>
      </c>
      <c r="B801" s="67" t="s">
        <v>418</v>
      </c>
      <c r="C801" s="24" t="s">
        <v>1408</v>
      </c>
      <c r="D801" s="25">
        <v>1707290</v>
      </c>
      <c r="E801" s="68">
        <v>1630641.73</v>
      </c>
      <c r="F801" s="69">
        <f t="shared" si="12"/>
        <v>76648.270000000019</v>
      </c>
    </row>
    <row r="802" spans="1:6" ht="51" x14ac:dyDescent="0.2">
      <c r="A802" s="22" t="s">
        <v>1409</v>
      </c>
      <c r="B802" s="67" t="s">
        <v>418</v>
      </c>
      <c r="C802" s="24" t="s">
        <v>1410</v>
      </c>
      <c r="D802" s="25">
        <v>1384440</v>
      </c>
      <c r="E802" s="68">
        <v>836467.7</v>
      </c>
      <c r="F802" s="69">
        <f t="shared" si="12"/>
        <v>547972.30000000005</v>
      </c>
    </row>
    <row r="803" spans="1:6" ht="25.5" x14ac:dyDescent="0.2">
      <c r="A803" s="22" t="s">
        <v>485</v>
      </c>
      <c r="B803" s="67" t="s">
        <v>418</v>
      </c>
      <c r="C803" s="24" t="s">
        <v>1411</v>
      </c>
      <c r="D803" s="25">
        <v>1384440</v>
      </c>
      <c r="E803" s="68">
        <v>836467.7</v>
      </c>
      <c r="F803" s="69">
        <f t="shared" si="12"/>
        <v>547972.30000000005</v>
      </c>
    </row>
    <row r="804" spans="1:6" x14ac:dyDescent="0.2">
      <c r="A804" s="22" t="s">
        <v>487</v>
      </c>
      <c r="B804" s="67" t="s">
        <v>418</v>
      </c>
      <c r="C804" s="24" t="s">
        <v>1412</v>
      </c>
      <c r="D804" s="25">
        <v>1384440</v>
      </c>
      <c r="E804" s="68">
        <v>836467.7</v>
      </c>
      <c r="F804" s="69">
        <f t="shared" si="12"/>
        <v>547972.30000000005</v>
      </c>
    </row>
    <row r="805" spans="1:6" x14ac:dyDescent="0.2">
      <c r="A805" s="22" t="s">
        <v>495</v>
      </c>
      <c r="B805" s="67" t="s">
        <v>418</v>
      </c>
      <c r="C805" s="24" t="s">
        <v>1413</v>
      </c>
      <c r="D805" s="25">
        <v>1384440</v>
      </c>
      <c r="E805" s="68">
        <v>836467.7</v>
      </c>
      <c r="F805" s="69">
        <f t="shared" si="12"/>
        <v>547972.30000000005</v>
      </c>
    </row>
    <row r="806" spans="1:6" ht="51" x14ac:dyDescent="0.2">
      <c r="A806" s="22" t="s">
        <v>1414</v>
      </c>
      <c r="B806" s="67" t="s">
        <v>418</v>
      </c>
      <c r="C806" s="24" t="s">
        <v>1415</v>
      </c>
      <c r="D806" s="25">
        <v>590000</v>
      </c>
      <c r="E806" s="68">
        <v>59500</v>
      </c>
      <c r="F806" s="69">
        <f t="shared" si="12"/>
        <v>530500</v>
      </c>
    </row>
    <row r="807" spans="1:6" ht="25.5" x14ac:dyDescent="0.2">
      <c r="A807" s="22" t="s">
        <v>485</v>
      </c>
      <c r="B807" s="67" t="s">
        <v>418</v>
      </c>
      <c r="C807" s="24" t="s">
        <v>1416</v>
      </c>
      <c r="D807" s="25">
        <v>590000</v>
      </c>
      <c r="E807" s="68">
        <v>59500</v>
      </c>
      <c r="F807" s="69">
        <f t="shared" si="12"/>
        <v>530500</v>
      </c>
    </row>
    <row r="808" spans="1:6" x14ac:dyDescent="0.2">
      <c r="A808" s="22" t="s">
        <v>487</v>
      </c>
      <c r="B808" s="67" t="s">
        <v>418</v>
      </c>
      <c r="C808" s="24" t="s">
        <v>1417</v>
      </c>
      <c r="D808" s="25">
        <v>590000</v>
      </c>
      <c r="E808" s="68">
        <v>59500</v>
      </c>
      <c r="F808" s="69">
        <f t="shared" si="12"/>
        <v>530500</v>
      </c>
    </row>
    <row r="809" spans="1:6" x14ac:dyDescent="0.2">
      <c r="A809" s="22" t="s">
        <v>495</v>
      </c>
      <c r="B809" s="67" t="s">
        <v>418</v>
      </c>
      <c r="C809" s="24" t="s">
        <v>1418</v>
      </c>
      <c r="D809" s="25">
        <v>590000</v>
      </c>
      <c r="E809" s="68">
        <v>59500</v>
      </c>
      <c r="F809" s="69">
        <f t="shared" si="12"/>
        <v>530500</v>
      </c>
    </row>
    <row r="810" spans="1:6" ht="51" x14ac:dyDescent="0.2">
      <c r="A810" s="22" t="s">
        <v>1419</v>
      </c>
      <c r="B810" s="67" t="s">
        <v>418</v>
      </c>
      <c r="C810" s="24" t="s">
        <v>1420</v>
      </c>
      <c r="D810" s="25">
        <v>100000</v>
      </c>
      <c r="E810" s="68" t="s">
        <v>50</v>
      </c>
      <c r="F810" s="69">
        <f t="shared" si="12"/>
        <v>100000</v>
      </c>
    </row>
    <row r="811" spans="1:6" ht="25.5" x14ac:dyDescent="0.2">
      <c r="A811" s="22" t="s">
        <v>485</v>
      </c>
      <c r="B811" s="67" t="s">
        <v>418</v>
      </c>
      <c r="C811" s="24" t="s">
        <v>1421</v>
      </c>
      <c r="D811" s="25">
        <v>100000</v>
      </c>
      <c r="E811" s="68" t="s">
        <v>50</v>
      </c>
      <c r="F811" s="69">
        <f t="shared" si="12"/>
        <v>100000</v>
      </c>
    </row>
    <row r="812" spans="1:6" x14ac:dyDescent="0.2">
      <c r="A812" s="22" t="s">
        <v>487</v>
      </c>
      <c r="B812" s="67" t="s">
        <v>418</v>
      </c>
      <c r="C812" s="24" t="s">
        <v>1422</v>
      </c>
      <c r="D812" s="25">
        <v>100000</v>
      </c>
      <c r="E812" s="68" t="s">
        <v>50</v>
      </c>
      <c r="F812" s="69">
        <f t="shared" si="12"/>
        <v>100000</v>
      </c>
    </row>
    <row r="813" spans="1:6" x14ac:dyDescent="0.2">
      <c r="A813" s="22" t="s">
        <v>495</v>
      </c>
      <c r="B813" s="67" t="s">
        <v>418</v>
      </c>
      <c r="C813" s="24" t="s">
        <v>1423</v>
      </c>
      <c r="D813" s="25">
        <v>100000</v>
      </c>
      <c r="E813" s="68" t="s">
        <v>50</v>
      </c>
      <c r="F813" s="69">
        <f t="shared" si="12"/>
        <v>100000</v>
      </c>
    </row>
    <row r="814" spans="1:6" ht="51" x14ac:dyDescent="0.2">
      <c r="A814" s="22" t="s">
        <v>1424</v>
      </c>
      <c r="B814" s="67" t="s">
        <v>418</v>
      </c>
      <c r="C814" s="24" t="s">
        <v>1425</v>
      </c>
      <c r="D814" s="25">
        <v>230570</v>
      </c>
      <c r="E814" s="68">
        <v>192129</v>
      </c>
      <c r="F814" s="69">
        <f t="shared" si="12"/>
        <v>38441</v>
      </c>
    </row>
    <row r="815" spans="1:6" ht="25.5" x14ac:dyDescent="0.2">
      <c r="A815" s="22" t="s">
        <v>485</v>
      </c>
      <c r="B815" s="67" t="s">
        <v>418</v>
      </c>
      <c r="C815" s="24" t="s">
        <v>1426</v>
      </c>
      <c r="D815" s="25">
        <v>230570</v>
      </c>
      <c r="E815" s="68">
        <v>192129</v>
      </c>
      <c r="F815" s="69">
        <f t="shared" si="12"/>
        <v>38441</v>
      </c>
    </row>
    <row r="816" spans="1:6" x14ac:dyDescent="0.2">
      <c r="A816" s="22" t="s">
        <v>487</v>
      </c>
      <c r="B816" s="67" t="s">
        <v>418</v>
      </c>
      <c r="C816" s="24" t="s">
        <v>1427</v>
      </c>
      <c r="D816" s="25">
        <v>230570</v>
      </c>
      <c r="E816" s="68">
        <v>192129</v>
      </c>
      <c r="F816" s="69">
        <f t="shared" si="12"/>
        <v>38441</v>
      </c>
    </row>
    <row r="817" spans="1:6" ht="38.25" x14ac:dyDescent="0.2">
      <c r="A817" s="22" t="s">
        <v>489</v>
      </c>
      <c r="B817" s="67" t="s">
        <v>418</v>
      </c>
      <c r="C817" s="24" t="s">
        <v>1428</v>
      </c>
      <c r="D817" s="25">
        <v>230570</v>
      </c>
      <c r="E817" s="68">
        <v>192129</v>
      </c>
      <c r="F817" s="69">
        <f t="shared" si="12"/>
        <v>38441</v>
      </c>
    </row>
    <row r="818" spans="1:6" ht="51" x14ac:dyDescent="0.2">
      <c r="A818" s="22" t="s">
        <v>1429</v>
      </c>
      <c r="B818" s="67" t="s">
        <v>418</v>
      </c>
      <c r="C818" s="24" t="s">
        <v>1430</v>
      </c>
      <c r="D818" s="25">
        <v>16850</v>
      </c>
      <c r="E818" s="68" t="s">
        <v>50</v>
      </c>
      <c r="F818" s="69">
        <f t="shared" si="12"/>
        <v>16850</v>
      </c>
    </row>
    <row r="819" spans="1:6" ht="25.5" x14ac:dyDescent="0.2">
      <c r="A819" s="22" t="s">
        <v>485</v>
      </c>
      <c r="B819" s="67" t="s">
        <v>418</v>
      </c>
      <c r="C819" s="24" t="s">
        <v>1431</v>
      </c>
      <c r="D819" s="25">
        <v>16850</v>
      </c>
      <c r="E819" s="68" t="s">
        <v>50</v>
      </c>
      <c r="F819" s="69">
        <f t="shared" si="12"/>
        <v>16850</v>
      </c>
    </row>
    <row r="820" spans="1:6" x14ac:dyDescent="0.2">
      <c r="A820" s="22" t="s">
        <v>487</v>
      </c>
      <c r="B820" s="67" t="s">
        <v>418</v>
      </c>
      <c r="C820" s="24" t="s">
        <v>1432</v>
      </c>
      <c r="D820" s="25">
        <v>16850</v>
      </c>
      <c r="E820" s="68" t="s">
        <v>50</v>
      </c>
      <c r="F820" s="69">
        <f t="shared" si="12"/>
        <v>16850</v>
      </c>
    </row>
    <row r="821" spans="1:6" ht="38.25" x14ac:dyDescent="0.2">
      <c r="A821" s="22" t="s">
        <v>489</v>
      </c>
      <c r="B821" s="67" t="s">
        <v>418</v>
      </c>
      <c r="C821" s="24" t="s">
        <v>1433</v>
      </c>
      <c r="D821" s="25">
        <v>16850</v>
      </c>
      <c r="E821" s="68" t="s">
        <v>50</v>
      </c>
      <c r="F821" s="69">
        <f t="shared" si="12"/>
        <v>16850</v>
      </c>
    </row>
    <row r="822" spans="1:6" ht="51" x14ac:dyDescent="0.2">
      <c r="A822" s="22" t="s">
        <v>1434</v>
      </c>
      <c r="B822" s="67" t="s">
        <v>418</v>
      </c>
      <c r="C822" s="24" t="s">
        <v>1435</v>
      </c>
      <c r="D822" s="25">
        <v>220000</v>
      </c>
      <c r="E822" s="68">
        <v>220000</v>
      </c>
      <c r="F822" s="69" t="str">
        <f t="shared" si="12"/>
        <v>-</v>
      </c>
    </row>
    <row r="823" spans="1:6" ht="25.5" x14ac:dyDescent="0.2">
      <c r="A823" s="22" t="s">
        <v>485</v>
      </c>
      <c r="B823" s="67" t="s">
        <v>418</v>
      </c>
      <c r="C823" s="24" t="s">
        <v>1436</v>
      </c>
      <c r="D823" s="25">
        <v>220000</v>
      </c>
      <c r="E823" s="68">
        <v>220000</v>
      </c>
      <c r="F823" s="69" t="str">
        <f t="shared" si="12"/>
        <v>-</v>
      </c>
    </row>
    <row r="824" spans="1:6" x14ac:dyDescent="0.2">
      <c r="A824" s="22" t="s">
        <v>487</v>
      </c>
      <c r="B824" s="67" t="s">
        <v>418</v>
      </c>
      <c r="C824" s="24" t="s">
        <v>1437</v>
      </c>
      <c r="D824" s="25">
        <v>220000</v>
      </c>
      <c r="E824" s="68">
        <v>220000</v>
      </c>
      <c r="F824" s="69" t="str">
        <f t="shared" si="12"/>
        <v>-</v>
      </c>
    </row>
    <row r="825" spans="1:6" x14ac:dyDescent="0.2">
      <c r="A825" s="22" t="s">
        <v>495</v>
      </c>
      <c r="B825" s="67" t="s">
        <v>418</v>
      </c>
      <c r="C825" s="24" t="s">
        <v>1438</v>
      </c>
      <c r="D825" s="25">
        <v>220000</v>
      </c>
      <c r="E825" s="68">
        <v>220000</v>
      </c>
      <c r="F825" s="69" t="str">
        <f t="shared" si="12"/>
        <v>-</v>
      </c>
    </row>
    <row r="826" spans="1:6" ht="51" x14ac:dyDescent="0.2">
      <c r="A826" s="22" t="s">
        <v>1439</v>
      </c>
      <c r="B826" s="67" t="s">
        <v>418</v>
      </c>
      <c r="C826" s="24" t="s">
        <v>1440</v>
      </c>
      <c r="D826" s="25">
        <v>512500</v>
      </c>
      <c r="E826" s="68">
        <v>204001.31</v>
      </c>
      <c r="F826" s="69">
        <f t="shared" si="12"/>
        <v>308498.69</v>
      </c>
    </row>
    <row r="827" spans="1:6" ht="25.5" x14ac:dyDescent="0.2">
      <c r="A827" s="22" t="s">
        <v>485</v>
      </c>
      <c r="B827" s="67" t="s">
        <v>418</v>
      </c>
      <c r="C827" s="24" t="s">
        <v>1441</v>
      </c>
      <c r="D827" s="25">
        <v>512500</v>
      </c>
      <c r="E827" s="68">
        <v>204001.31</v>
      </c>
      <c r="F827" s="69">
        <f t="shared" si="12"/>
        <v>308498.69</v>
      </c>
    </row>
    <row r="828" spans="1:6" x14ac:dyDescent="0.2">
      <c r="A828" s="22" t="s">
        <v>487</v>
      </c>
      <c r="B828" s="67" t="s">
        <v>418</v>
      </c>
      <c r="C828" s="24" t="s">
        <v>1442</v>
      </c>
      <c r="D828" s="25">
        <v>512500</v>
      </c>
      <c r="E828" s="68">
        <v>204001.31</v>
      </c>
      <c r="F828" s="69">
        <f t="shared" si="12"/>
        <v>308498.69</v>
      </c>
    </row>
    <row r="829" spans="1:6" x14ac:dyDescent="0.2">
      <c r="A829" s="22" t="s">
        <v>495</v>
      </c>
      <c r="B829" s="67" t="s">
        <v>418</v>
      </c>
      <c r="C829" s="24" t="s">
        <v>1443</v>
      </c>
      <c r="D829" s="25">
        <v>512500</v>
      </c>
      <c r="E829" s="68">
        <v>204001.31</v>
      </c>
      <c r="F829" s="69">
        <f t="shared" si="12"/>
        <v>308498.69</v>
      </c>
    </row>
    <row r="830" spans="1:6" x14ac:dyDescent="0.2">
      <c r="A830" s="76" t="s">
        <v>854</v>
      </c>
      <c r="B830" s="62" t="s">
        <v>418</v>
      </c>
      <c r="C830" s="63" t="s">
        <v>1444</v>
      </c>
      <c r="D830" s="64">
        <v>32945092.640000001</v>
      </c>
      <c r="E830" s="65">
        <v>30971345.690000001</v>
      </c>
      <c r="F830" s="66">
        <f t="shared" si="12"/>
        <v>1973746.9499999993</v>
      </c>
    </row>
    <row r="831" spans="1:6" x14ac:dyDescent="0.2">
      <c r="A831" s="22" t="s">
        <v>1445</v>
      </c>
      <c r="B831" s="67" t="s">
        <v>418</v>
      </c>
      <c r="C831" s="24" t="s">
        <v>1446</v>
      </c>
      <c r="D831" s="25">
        <v>2079400</v>
      </c>
      <c r="E831" s="68">
        <v>1399742.06</v>
      </c>
      <c r="F831" s="69">
        <f t="shared" si="12"/>
        <v>679657.94</v>
      </c>
    </row>
    <row r="832" spans="1:6" ht="63.75" x14ac:dyDescent="0.2">
      <c r="A832" s="78" t="s">
        <v>1447</v>
      </c>
      <c r="B832" s="67" t="s">
        <v>418</v>
      </c>
      <c r="C832" s="24" t="s">
        <v>1448</v>
      </c>
      <c r="D832" s="25">
        <v>2079400</v>
      </c>
      <c r="E832" s="68">
        <v>1399742.06</v>
      </c>
      <c r="F832" s="69">
        <f t="shared" si="12"/>
        <v>679657.94</v>
      </c>
    </row>
    <row r="833" spans="1:6" x14ac:dyDescent="0.2">
      <c r="A833" s="22" t="s">
        <v>779</v>
      </c>
      <c r="B833" s="67" t="s">
        <v>418</v>
      </c>
      <c r="C833" s="24" t="s">
        <v>1449</v>
      </c>
      <c r="D833" s="25">
        <v>2079400</v>
      </c>
      <c r="E833" s="68">
        <v>1399742.06</v>
      </c>
      <c r="F833" s="69">
        <f t="shared" si="12"/>
        <v>679657.94</v>
      </c>
    </row>
    <row r="834" spans="1:6" x14ac:dyDescent="0.2">
      <c r="A834" s="22" t="s">
        <v>1450</v>
      </c>
      <c r="B834" s="67" t="s">
        <v>418</v>
      </c>
      <c r="C834" s="24" t="s">
        <v>1451</v>
      </c>
      <c r="D834" s="25">
        <v>2079400</v>
      </c>
      <c r="E834" s="68">
        <v>1399742.06</v>
      </c>
      <c r="F834" s="69">
        <f t="shared" si="12"/>
        <v>679657.94</v>
      </c>
    </row>
    <row r="835" spans="1:6" x14ac:dyDescent="0.2">
      <c r="A835" s="22" t="s">
        <v>1452</v>
      </c>
      <c r="B835" s="67" t="s">
        <v>418</v>
      </c>
      <c r="C835" s="24" t="s">
        <v>1453</v>
      </c>
      <c r="D835" s="25">
        <v>2079400</v>
      </c>
      <c r="E835" s="68">
        <v>1399742.06</v>
      </c>
      <c r="F835" s="69">
        <f t="shared" si="12"/>
        <v>679657.94</v>
      </c>
    </row>
    <row r="836" spans="1:6" x14ac:dyDescent="0.2">
      <c r="A836" s="22" t="s">
        <v>856</v>
      </c>
      <c r="B836" s="67" t="s">
        <v>418</v>
      </c>
      <c r="C836" s="24" t="s">
        <v>1454</v>
      </c>
      <c r="D836" s="25">
        <v>2906062.9</v>
      </c>
      <c r="E836" s="68">
        <v>2901062.9</v>
      </c>
      <c r="F836" s="69">
        <f t="shared" si="12"/>
        <v>5000</v>
      </c>
    </row>
    <row r="837" spans="1:6" ht="63.75" x14ac:dyDescent="0.2">
      <c r="A837" s="78" t="s">
        <v>1259</v>
      </c>
      <c r="B837" s="67" t="s">
        <v>418</v>
      </c>
      <c r="C837" s="24" t="s">
        <v>1455</v>
      </c>
      <c r="D837" s="25">
        <v>540066.26</v>
      </c>
      <c r="E837" s="68">
        <v>540066.26</v>
      </c>
      <c r="F837" s="69" t="str">
        <f t="shared" si="12"/>
        <v>-</v>
      </c>
    </row>
    <row r="838" spans="1:6" x14ac:dyDescent="0.2">
      <c r="A838" s="22" t="s">
        <v>779</v>
      </c>
      <c r="B838" s="67" t="s">
        <v>418</v>
      </c>
      <c r="C838" s="24" t="s">
        <v>1456</v>
      </c>
      <c r="D838" s="25">
        <v>540066.26</v>
      </c>
      <c r="E838" s="68">
        <v>540066.26</v>
      </c>
      <c r="F838" s="69" t="str">
        <f t="shared" si="12"/>
        <v>-</v>
      </c>
    </row>
    <row r="839" spans="1:6" ht="25.5" x14ac:dyDescent="0.2">
      <c r="A839" s="22" t="s">
        <v>789</v>
      </c>
      <c r="B839" s="67" t="s">
        <v>418</v>
      </c>
      <c r="C839" s="24" t="s">
        <v>1457</v>
      </c>
      <c r="D839" s="25">
        <v>540066.26</v>
      </c>
      <c r="E839" s="68">
        <v>540066.26</v>
      </c>
      <c r="F839" s="69" t="str">
        <f t="shared" si="12"/>
        <v>-</v>
      </c>
    </row>
    <row r="840" spans="1:6" x14ac:dyDescent="0.2">
      <c r="A840" s="22" t="s">
        <v>1458</v>
      </c>
      <c r="B840" s="67" t="s">
        <v>418</v>
      </c>
      <c r="C840" s="24" t="s">
        <v>1459</v>
      </c>
      <c r="D840" s="25">
        <v>540066.26</v>
      </c>
      <c r="E840" s="68">
        <v>540066.26</v>
      </c>
      <c r="F840" s="69" t="str">
        <f t="shared" si="12"/>
        <v>-</v>
      </c>
    </row>
    <row r="841" spans="1:6" ht="63.75" x14ac:dyDescent="0.2">
      <c r="A841" s="78" t="s">
        <v>1460</v>
      </c>
      <c r="B841" s="67" t="s">
        <v>418</v>
      </c>
      <c r="C841" s="24" t="s">
        <v>1461</v>
      </c>
      <c r="D841" s="25">
        <v>2360996.64</v>
      </c>
      <c r="E841" s="68">
        <v>2360996.64</v>
      </c>
      <c r="F841" s="69" t="str">
        <f t="shared" si="12"/>
        <v>-</v>
      </c>
    </row>
    <row r="842" spans="1:6" x14ac:dyDescent="0.2">
      <c r="A842" s="22" t="s">
        <v>779</v>
      </c>
      <c r="B842" s="67" t="s">
        <v>418</v>
      </c>
      <c r="C842" s="24" t="s">
        <v>1462</v>
      </c>
      <c r="D842" s="25">
        <v>2360996.64</v>
      </c>
      <c r="E842" s="68">
        <v>2360996.64</v>
      </c>
      <c r="F842" s="69" t="str">
        <f t="shared" si="12"/>
        <v>-</v>
      </c>
    </row>
    <row r="843" spans="1:6" ht="25.5" x14ac:dyDescent="0.2">
      <c r="A843" s="22" t="s">
        <v>789</v>
      </c>
      <c r="B843" s="67" t="s">
        <v>418</v>
      </c>
      <c r="C843" s="24" t="s">
        <v>1463</v>
      </c>
      <c r="D843" s="25">
        <v>2360996.64</v>
      </c>
      <c r="E843" s="68">
        <v>2360996.64</v>
      </c>
      <c r="F843" s="69" t="str">
        <f t="shared" si="12"/>
        <v>-</v>
      </c>
    </row>
    <row r="844" spans="1:6" x14ac:dyDescent="0.2">
      <c r="A844" s="22" t="s">
        <v>1458</v>
      </c>
      <c r="B844" s="67" t="s">
        <v>418</v>
      </c>
      <c r="C844" s="24" t="s">
        <v>1464</v>
      </c>
      <c r="D844" s="25">
        <v>2360996.64</v>
      </c>
      <c r="E844" s="68">
        <v>2360996.64</v>
      </c>
      <c r="F844" s="69" t="str">
        <f t="shared" si="12"/>
        <v>-</v>
      </c>
    </row>
    <row r="845" spans="1:6" ht="76.5" x14ac:dyDescent="0.2">
      <c r="A845" s="78" t="s">
        <v>1465</v>
      </c>
      <c r="B845" s="67" t="s">
        <v>418</v>
      </c>
      <c r="C845" s="24" t="s">
        <v>1466</v>
      </c>
      <c r="D845" s="25">
        <v>5000</v>
      </c>
      <c r="E845" s="68" t="s">
        <v>50</v>
      </c>
      <c r="F845" s="69">
        <f t="shared" si="12"/>
        <v>5000</v>
      </c>
    </row>
    <row r="846" spans="1:6" x14ac:dyDescent="0.2">
      <c r="A846" s="22" t="s">
        <v>779</v>
      </c>
      <c r="B846" s="67" t="s">
        <v>418</v>
      </c>
      <c r="C846" s="24" t="s">
        <v>1467</v>
      </c>
      <c r="D846" s="25">
        <v>5000</v>
      </c>
      <c r="E846" s="68" t="s">
        <v>50</v>
      </c>
      <c r="F846" s="69">
        <f t="shared" si="12"/>
        <v>5000</v>
      </c>
    </row>
    <row r="847" spans="1:6" x14ac:dyDescent="0.2">
      <c r="A847" s="22" t="s">
        <v>781</v>
      </c>
      <c r="B847" s="67" t="s">
        <v>418</v>
      </c>
      <c r="C847" s="24" t="s">
        <v>1468</v>
      </c>
      <c r="D847" s="25">
        <v>5000</v>
      </c>
      <c r="E847" s="68" t="s">
        <v>50</v>
      </c>
      <c r="F847" s="69">
        <f t="shared" ref="F847:F910" si="13">IF(OR(D847="-",IF(E847="-",0,E847)&gt;=IF(D847="-",0,D847)),"-",IF(D847="-",0,D847)-IF(E847="-",0,E847))</f>
        <v>5000</v>
      </c>
    </row>
    <row r="848" spans="1:6" x14ac:dyDescent="0.2">
      <c r="A848" s="22" t="s">
        <v>878</v>
      </c>
      <c r="B848" s="67" t="s">
        <v>418</v>
      </c>
      <c r="C848" s="24" t="s">
        <v>1469</v>
      </c>
      <c r="D848" s="25">
        <v>27959629.739999998</v>
      </c>
      <c r="E848" s="68">
        <v>26670540.73</v>
      </c>
      <c r="F848" s="69">
        <f t="shared" si="13"/>
        <v>1289089.0099999979</v>
      </c>
    </row>
    <row r="849" spans="1:6" ht="114.75" x14ac:dyDescent="0.2">
      <c r="A849" s="78" t="s">
        <v>902</v>
      </c>
      <c r="B849" s="67" t="s">
        <v>418</v>
      </c>
      <c r="C849" s="24" t="s">
        <v>1470</v>
      </c>
      <c r="D849" s="25">
        <v>23678092.449999999</v>
      </c>
      <c r="E849" s="68">
        <v>22389003.440000001</v>
      </c>
      <c r="F849" s="69">
        <f t="shared" si="13"/>
        <v>1289089.0099999979</v>
      </c>
    </row>
    <row r="850" spans="1:6" ht="25.5" x14ac:dyDescent="0.2">
      <c r="A850" s="22" t="s">
        <v>1242</v>
      </c>
      <c r="B850" s="67" t="s">
        <v>418</v>
      </c>
      <c r="C850" s="24" t="s">
        <v>1471</v>
      </c>
      <c r="D850" s="25">
        <v>23678092.449999999</v>
      </c>
      <c r="E850" s="68">
        <v>22389003.440000001</v>
      </c>
      <c r="F850" s="69">
        <f t="shared" si="13"/>
        <v>1289089.0099999979</v>
      </c>
    </row>
    <row r="851" spans="1:6" x14ac:dyDescent="0.2">
      <c r="A851" s="22" t="s">
        <v>1244</v>
      </c>
      <c r="B851" s="67" t="s">
        <v>418</v>
      </c>
      <c r="C851" s="24" t="s">
        <v>1472</v>
      </c>
      <c r="D851" s="25">
        <v>23678092.449999999</v>
      </c>
      <c r="E851" s="68">
        <v>22389003.440000001</v>
      </c>
      <c r="F851" s="69">
        <f t="shared" si="13"/>
        <v>1289089.0099999979</v>
      </c>
    </row>
    <row r="852" spans="1:6" ht="25.5" x14ac:dyDescent="0.2">
      <c r="A852" s="22" t="s">
        <v>1246</v>
      </c>
      <c r="B852" s="67" t="s">
        <v>418</v>
      </c>
      <c r="C852" s="24" t="s">
        <v>1473</v>
      </c>
      <c r="D852" s="25">
        <v>23678092.449999999</v>
      </c>
      <c r="E852" s="68">
        <v>22389003.440000001</v>
      </c>
      <c r="F852" s="69">
        <f t="shared" si="13"/>
        <v>1289089.0099999979</v>
      </c>
    </row>
    <row r="853" spans="1:6" ht="89.25" x14ac:dyDescent="0.2">
      <c r="A853" s="78" t="s">
        <v>1474</v>
      </c>
      <c r="B853" s="67" t="s">
        <v>418</v>
      </c>
      <c r="C853" s="24" t="s">
        <v>1475</v>
      </c>
      <c r="D853" s="25">
        <v>4281537.29</v>
      </c>
      <c r="E853" s="68">
        <v>4281537.29</v>
      </c>
      <c r="F853" s="69" t="str">
        <f t="shared" si="13"/>
        <v>-</v>
      </c>
    </row>
    <row r="854" spans="1:6" ht="25.5" x14ac:dyDescent="0.2">
      <c r="A854" s="22" t="s">
        <v>1242</v>
      </c>
      <c r="B854" s="67" t="s">
        <v>418</v>
      </c>
      <c r="C854" s="24" t="s">
        <v>1476</v>
      </c>
      <c r="D854" s="25">
        <v>4281537.29</v>
      </c>
      <c r="E854" s="68">
        <v>4281537.29</v>
      </c>
      <c r="F854" s="69" t="str">
        <f t="shared" si="13"/>
        <v>-</v>
      </c>
    </row>
    <row r="855" spans="1:6" x14ac:dyDescent="0.2">
      <c r="A855" s="22" t="s">
        <v>1244</v>
      </c>
      <c r="B855" s="67" t="s">
        <v>418</v>
      </c>
      <c r="C855" s="24" t="s">
        <v>1477</v>
      </c>
      <c r="D855" s="25">
        <v>4281537.29</v>
      </c>
      <c r="E855" s="68">
        <v>4281537.29</v>
      </c>
      <c r="F855" s="69" t="str">
        <f t="shared" si="13"/>
        <v>-</v>
      </c>
    </row>
    <row r="856" spans="1:6" ht="25.5" x14ac:dyDescent="0.2">
      <c r="A856" s="22" t="s">
        <v>1246</v>
      </c>
      <c r="B856" s="67" t="s">
        <v>418</v>
      </c>
      <c r="C856" s="24" t="s">
        <v>1478</v>
      </c>
      <c r="D856" s="25">
        <v>4281537.29</v>
      </c>
      <c r="E856" s="68">
        <v>4281537.29</v>
      </c>
      <c r="F856" s="69" t="str">
        <f t="shared" si="13"/>
        <v>-</v>
      </c>
    </row>
    <row r="857" spans="1:6" x14ac:dyDescent="0.2">
      <c r="A857" s="76" t="s">
        <v>1479</v>
      </c>
      <c r="B857" s="62" t="s">
        <v>418</v>
      </c>
      <c r="C857" s="63" t="s">
        <v>1480</v>
      </c>
      <c r="D857" s="64">
        <v>124381644</v>
      </c>
      <c r="E857" s="65">
        <v>81832041.620000005</v>
      </c>
      <c r="F857" s="66">
        <f t="shared" si="13"/>
        <v>42549602.379999995</v>
      </c>
    </row>
    <row r="858" spans="1:6" x14ac:dyDescent="0.2">
      <c r="A858" s="22" t="s">
        <v>1481</v>
      </c>
      <c r="B858" s="67" t="s">
        <v>418</v>
      </c>
      <c r="C858" s="24" t="s">
        <v>1482</v>
      </c>
      <c r="D858" s="25">
        <v>124381644</v>
      </c>
      <c r="E858" s="68">
        <v>81832041.620000005</v>
      </c>
      <c r="F858" s="69">
        <f t="shared" si="13"/>
        <v>42549602.379999995</v>
      </c>
    </row>
    <row r="859" spans="1:6" ht="51" x14ac:dyDescent="0.2">
      <c r="A859" s="22" t="s">
        <v>1483</v>
      </c>
      <c r="B859" s="67" t="s">
        <v>418</v>
      </c>
      <c r="C859" s="24" t="s">
        <v>1484</v>
      </c>
      <c r="D859" s="25">
        <v>2779850</v>
      </c>
      <c r="E859" s="68">
        <v>1992589.04</v>
      </c>
      <c r="F859" s="69">
        <f t="shared" si="13"/>
        <v>787260.96</v>
      </c>
    </row>
    <row r="860" spans="1:6" ht="25.5" x14ac:dyDescent="0.2">
      <c r="A860" s="22" t="s">
        <v>485</v>
      </c>
      <c r="B860" s="67" t="s">
        <v>418</v>
      </c>
      <c r="C860" s="24" t="s">
        <v>1485</v>
      </c>
      <c r="D860" s="25">
        <v>2779850</v>
      </c>
      <c r="E860" s="68">
        <v>1992589.04</v>
      </c>
      <c r="F860" s="69">
        <f t="shared" si="13"/>
        <v>787260.96</v>
      </c>
    </row>
    <row r="861" spans="1:6" x14ac:dyDescent="0.2">
      <c r="A861" s="22" t="s">
        <v>577</v>
      </c>
      <c r="B861" s="67" t="s">
        <v>418</v>
      </c>
      <c r="C861" s="24" t="s">
        <v>1486</v>
      </c>
      <c r="D861" s="25">
        <v>2779850</v>
      </c>
      <c r="E861" s="68">
        <v>1992589.04</v>
      </c>
      <c r="F861" s="69">
        <f t="shared" si="13"/>
        <v>787260.96</v>
      </c>
    </row>
    <row r="862" spans="1:6" ht="38.25" x14ac:dyDescent="0.2">
      <c r="A862" s="22" t="s">
        <v>579</v>
      </c>
      <c r="B862" s="67" t="s">
        <v>418</v>
      </c>
      <c r="C862" s="24" t="s">
        <v>1487</v>
      </c>
      <c r="D862" s="25">
        <v>2779850</v>
      </c>
      <c r="E862" s="68">
        <v>1992589.04</v>
      </c>
      <c r="F862" s="69">
        <f t="shared" si="13"/>
        <v>787260.96</v>
      </c>
    </row>
    <row r="863" spans="1:6" ht="51" x14ac:dyDescent="0.2">
      <c r="A863" s="22" t="s">
        <v>1488</v>
      </c>
      <c r="B863" s="67" t="s">
        <v>418</v>
      </c>
      <c r="C863" s="24" t="s">
        <v>1489</v>
      </c>
      <c r="D863" s="25">
        <v>1361405.72</v>
      </c>
      <c r="E863" s="68">
        <v>989533.4</v>
      </c>
      <c r="F863" s="69">
        <f t="shared" si="13"/>
        <v>371872.31999999995</v>
      </c>
    </row>
    <row r="864" spans="1:6" ht="25.5" x14ac:dyDescent="0.2">
      <c r="A864" s="22" t="s">
        <v>485</v>
      </c>
      <c r="B864" s="67" t="s">
        <v>418</v>
      </c>
      <c r="C864" s="24" t="s">
        <v>1490</v>
      </c>
      <c r="D864" s="25">
        <v>1361405.72</v>
      </c>
      <c r="E864" s="68">
        <v>989533.4</v>
      </c>
      <c r="F864" s="69">
        <f t="shared" si="13"/>
        <v>371872.31999999995</v>
      </c>
    </row>
    <row r="865" spans="1:6" x14ac:dyDescent="0.2">
      <c r="A865" s="22" t="s">
        <v>577</v>
      </c>
      <c r="B865" s="67" t="s">
        <v>418</v>
      </c>
      <c r="C865" s="24" t="s">
        <v>1491</v>
      </c>
      <c r="D865" s="25">
        <v>1361405.72</v>
      </c>
      <c r="E865" s="68">
        <v>989533.4</v>
      </c>
      <c r="F865" s="69">
        <f t="shared" si="13"/>
        <v>371872.31999999995</v>
      </c>
    </row>
    <row r="866" spans="1:6" ht="38.25" x14ac:dyDescent="0.2">
      <c r="A866" s="22" t="s">
        <v>579</v>
      </c>
      <c r="B866" s="67" t="s">
        <v>418</v>
      </c>
      <c r="C866" s="24" t="s">
        <v>1492</v>
      </c>
      <c r="D866" s="25">
        <v>1361405.72</v>
      </c>
      <c r="E866" s="68">
        <v>989533.4</v>
      </c>
      <c r="F866" s="69">
        <f t="shared" si="13"/>
        <v>371872.31999999995</v>
      </c>
    </row>
    <row r="867" spans="1:6" ht="51" x14ac:dyDescent="0.2">
      <c r="A867" s="22" t="s">
        <v>1493</v>
      </c>
      <c r="B867" s="67" t="s">
        <v>418</v>
      </c>
      <c r="C867" s="24" t="s">
        <v>1494</v>
      </c>
      <c r="D867" s="25">
        <v>1098000</v>
      </c>
      <c r="E867" s="68">
        <v>1098000</v>
      </c>
      <c r="F867" s="69" t="str">
        <f t="shared" si="13"/>
        <v>-</v>
      </c>
    </row>
    <row r="868" spans="1:6" ht="25.5" x14ac:dyDescent="0.2">
      <c r="A868" s="22" t="s">
        <v>485</v>
      </c>
      <c r="B868" s="67" t="s">
        <v>418</v>
      </c>
      <c r="C868" s="24" t="s">
        <v>1495</v>
      </c>
      <c r="D868" s="25">
        <v>1098000</v>
      </c>
      <c r="E868" s="68">
        <v>1098000</v>
      </c>
      <c r="F868" s="69" t="str">
        <f t="shared" si="13"/>
        <v>-</v>
      </c>
    </row>
    <row r="869" spans="1:6" x14ac:dyDescent="0.2">
      <c r="A869" s="22" t="s">
        <v>577</v>
      </c>
      <c r="B869" s="67" t="s">
        <v>418</v>
      </c>
      <c r="C869" s="24" t="s">
        <v>1496</v>
      </c>
      <c r="D869" s="25">
        <v>1098000</v>
      </c>
      <c r="E869" s="68">
        <v>1098000</v>
      </c>
      <c r="F869" s="69" t="str">
        <f t="shared" si="13"/>
        <v>-</v>
      </c>
    </row>
    <row r="870" spans="1:6" x14ac:dyDescent="0.2">
      <c r="A870" s="22" t="s">
        <v>615</v>
      </c>
      <c r="B870" s="67" t="s">
        <v>418</v>
      </c>
      <c r="C870" s="24" t="s">
        <v>1497</v>
      </c>
      <c r="D870" s="25">
        <v>1098000</v>
      </c>
      <c r="E870" s="68">
        <v>1098000</v>
      </c>
      <c r="F870" s="69" t="str">
        <f t="shared" si="13"/>
        <v>-</v>
      </c>
    </row>
    <row r="871" spans="1:6" ht="89.25" x14ac:dyDescent="0.2">
      <c r="A871" s="78" t="s">
        <v>1498</v>
      </c>
      <c r="B871" s="67" t="s">
        <v>418</v>
      </c>
      <c r="C871" s="24" t="s">
        <v>1499</v>
      </c>
      <c r="D871" s="25">
        <v>455555.56</v>
      </c>
      <c r="E871" s="68" t="s">
        <v>50</v>
      </c>
      <c r="F871" s="69">
        <f t="shared" si="13"/>
        <v>455555.56</v>
      </c>
    </row>
    <row r="872" spans="1:6" ht="25.5" x14ac:dyDescent="0.2">
      <c r="A872" s="22" t="s">
        <v>485</v>
      </c>
      <c r="B872" s="67" t="s">
        <v>418</v>
      </c>
      <c r="C872" s="24" t="s">
        <v>1500</v>
      </c>
      <c r="D872" s="25">
        <v>455555.56</v>
      </c>
      <c r="E872" s="68" t="s">
        <v>50</v>
      </c>
      <c r="F872" s="69">
        <f t="shared" si="13"/>
        <v>455555.56</v>
      </c>
    </row>
    <row r="873" spans="1:6" x14ac:dyDescent="0.2">
      <c r="A873" s="22" t="s">
        <v>577</v>
      </c>
      <c r="B873" s="67" t="s">
        <v>418</v>
      </c>
      <c r="C873" s="24" t="s">
        <v>1501</v>
      </c>
      <c r="D873" s="25">
        <v>455555.56</v>
      </c>
      <c r="E873" s="68" t="s">
        <v>50</v>
      </c>
      <c r="F873" s="69">
        <f t="shared" si="13"/>
        <v>455555.56</v>
      </c>
    </row>
    <row r="874" spans="1:6" x14ac:dyDescent="0.2">
      <c r="A874" s="22" t="s">
        <v>615</v>
      </c>
      <c r="B874" s="67" t="s">
        <v>418</v>
      </c>
      <c r="C874" s="24" t="s">
        <v>1502</v>
      </c>
      <c r="D874" s="25">
        <v>455555.56</v>
      </c>
      <c r="E874" s="68" t="s">
        <v>50</v>
      </c>
      <c r="F874" s="69">
        <f t="shared" si="13"/>
        <v>455555.56</v>
      </c>
    </row>
    <row r="875" spans="1:6" ht="51" x14ac:dyDescent="0.2">
      <c r="A875" s="22" t="s">
        <v>1503</v>
      </c>
      <c r="B875" s="67" t="s">
        <v>418</v>
      </c>
      <c r="C875" s="24" t="s">
        <v>1504</v>
      </c>
      <c r="D875" s="25">
        <v>99355045.280000001</v>
      </c>
      <c r="E875" s="68">
        <v>71311141.170000002</v>
      </c>
      <c r="F875" s="69">
        <f t="shared" si="13"/>
        <v>28043904.109999999</v>
      </c>
    </row>
    <row r="876" spans="1:6" ht="25.5" x14ac:dyDescent="0.2">
      <c r="A876" s="22" t="s">
        <v>485</v>
      </c>
      <c r="B876" s="67" t="s">
        <v>418</v>
      </c>
      <c r="C876" s="24" t="s">
        <v>1505</v>
      </c>
      <c r="D876" s="25">
        <v>99355045.280000001</v>
      </c>
      <c r="E876" s="68">
        <v>71311141.170000002</v>
      </c>
      <c r="F876" s="69">
        <f t="shared" si="13"/>
        <v>28043904.109999999</v>
      </c>
    </row>
    <row r="877" spans="1:6" x14ac:dyDescent="0.2">
      <c r="A877" s="22" t="s">
        <v>577</v>
      </c>
      <c r="B877" s="67" t="s">
        <v>418</v>
      </c>
      <c r="C877" s="24" t="s">
        <v>1506</v>
      </c>
      <c r="D877" s="25">
        <v>99355045.280000001</v>
      </c>
      <c r="E877" s="68">
        <v>71311141.170000002</v>
      </c>
      <c r="F877" s="69">
        <f t="shared" si="13"/>
        <v>28043904.109999999</v>
      </c>
    </row>
    <row r="878" spans="1:6" ht="38.25" x14ac:dyDescent="0.2">
      <c r="A878" s="22" t="s">
        <v>579</v>
      </c>
      <c r="B878" s="67" t="s">
        <v>418</v>
      </c>
      <c r="C878" s="24" t="s">
        <v>1507</v>
      </c>
      <c r="D878" s="25">
        <v>99279372.879999995</v>
      </c>
      <c r="E878" s="68">
        <v>71293098.769999996</v>
      </c>
      <c r="F878" s="69">
        <f t="shared" si="13"/>
        <v>27986274.109999999</v>
      </c>
    </row>
    <row r="879" spans="1:6" x14ac:dyDescent="0.2">
      <c r="A879" s="22" t="s">
        <v>615</v>
      </c>
      <c r="B879" s="67" t="s">
        <v>418</v>
      </c>
      <c r="C879" s="24" t="s">
        <v>1508</v>
      </c>
      <c r="D879" s="25">
        <v>75672.399999999994</v>
      </c>
      <c r="E879" s="68">
        <v>18042.400000000001</v>
      </c>
      <c r="F879" s="69">
        <f t="shared" si="13"/>
        <v>57629.999999999993</v>
      </c>
    </row>
    <row r="880" spans="1:6" ht="51" x14ac:dyDescent="0.2">
      <c r="A880" s="22" t="s">
        <v>1509</v>
      </c>
      <c r="B880" s="67" t="s">
        <v>418</v>
      </c>
      <c r="C880" s="24" t="s">
        <v>1510</v>
      </c>
      <c r="D880" s="25">
        <v>858707.38</v>
      </c>
      <c r="E880" s="68">
        <v>844288.53</v>
      </c>
      <c r="F880" s="69">
        <f t="shared" si="13"/>
        <v>14418.849999999977</v>
      </c>
    </row>
    <row r="881" spans="1:6" ht="25.5" x14ac:dyDescent="0.2">
      <c r="A881" s="22" t="s">
        <v>485</v>
      </c>
      <c r="B881" s="67" t="s">
        <v>418</v>
      </c>
      <c r="C881" s="24" t="s">
        <v>1511</v>
      </c>
      <c r="D881" s="25">
        <v>858707.38</v>
      </c>
      <c r="E881" s="68">
        <v>844288.53</v>
      </c>
      <c r="F881" s="69">
        <f t="shared" si="13"/>
        <v>14418.849999999977</v>
      </c>
    </row>
    <row r="882" spans="1:6" x14ac:dyDescent="0.2">
      <c r="A882" s="22" t="s">
        <v>577</v>
      </c>
      <c r="B882" s="67" t="s">
        <v>418</v>
      </c>
      <c r="C882" s="24" t="s">
        <v>1512</v>
      </c>
      <c r="D882" s="25">
        <v>858707.38</v>
      </c>
      <c r="E882" s="68">
        <v>844288.53</v>
      </c>
      <c r="F882" s="69">
        <f t="shared" si="13"/>
        <v>14418.849999999977</v>
      </c>
    </row>
    <row r="883" spans="1:6" ht="38.25" x14ac:dyDescent="0.2">
      <c r="A883" s="22" t="s">
        <v>579</v>
      </c>
      <c r="B883" s="67" t="s">
        <v>418</v>
      </c>
      <c r="C883" s="24" t="s">
        <v>1513</v>
      </c>
      <c r="D883" s="25">
        <v>858707.38</v>
      </c>
      <c r="E883" s="68">
        <v>844288.53</v>
      </c>
      <c r="F883" s="69">
        <f t="shared" si="13"/>
        <v>14418.849999999977</v>
      </c>
    </row>
    <row r="884" spans="1:6" ht="51" x14ac:dyDescent="0.2">
      <c r="A884" s="22" t="s">
        <v>1514</v>
      </c>
      <c r="B884" s="67" t="s">
        <v>418</v>
      </c>
      <c r="C884" s="24" t="s">
        <v>1515</v>
      </c>
      <c r="D884" s="25">
        <v>1000000</v>
      </c>
      <c r="E884" s="68">
        <v>771276.4</v>
      </c>
      <c r="F884" s="69">
        <f t="shared" si="13"/>
        <v>228723.59999999998</v>
      </c>
    </row>
    <row r="885" spans="1:6" ht="25.5" x14ac:dyDescent="0.2">
      <c r="A885" s="22" t="s">
        <v>485</v>
      </c>
      <c r="B885" s="67" t="s">
        <v>418</v>
      </c>
      <c r="C885" s="24" t="s">
        <v>1516</v>
      </c>
      <c r="D885" s="25">
        <v>1000000</v>
      </c>
      <c r="E885" s="68">
        <v>771276.4</v>
      </c>
      <c r="F885" s="69">
        <f t="shared" si="13"/>
        <v>228723.59999999998</v>
      </c>
    </row>
    <row r="886" spans="1:6" x14ac:dyDescent="0.2">
      <c r="A886" s="22" t="s">
        <v>577</v>
      </c>
      <c r="B886" s="67" t="s">
        <v>418</v>
      </c>
      <c r="C886" s="24" t="s">
        <v>1517</v>
      </c>
      <c r="D886" s="25">
        <v>1000000</v>
      </c>
      <c r="E886" s="68">
        <v>771276.4</v>
      </c>
      <c r="F886" s="69">
        <f t="shared" si="13"/>
        <v>228723.59999999998</v>
      </c>
    </row>
    <row r="887" spans="1:6" ht="38.25" x14ac:dyDescent="0.2">
      <c r="A887" s="22" t="s">
        <v>579</v>
      </c>
      <c r="B887" s="67" t="s">
        <v>418</v>
      </c>
      <c r="C887" s="24" t="s">
        <v>1518</v>
      </c>
      <c r="D887" s="25">
        <v>1000000</v>
      </c>
      <c r="E887" s="68">
        <v>771276.4</v>
      </c>
      <c r="F887" s="69">
        <f t="shared" si="13"/>
        <v>228723.59999999998</v>
      </c>
    </row>
    <row r="888" spans="1:6" ht="76.5" x14ac:dyDescent="0.2">
      <c r="A888" s="78" t="s">
        <v>1519</v>
      </c>
      <c r="B888" s="67" t="s">
        <v>418</v>
      </c>
      <c r="C888" s="24" t="s">
        <v>1520</v>
      </c>
      <c r="D888" s="25">
        <v>9999000</v>
      </c>
      <c r="E888" s="68" t="s">
        <v>50</v>
      </c>
      <c r="F888" s="69">
        <f t="shared" si="13"/>
        <v>9999000</v>
      </c>
    </row>
    <row r="889" spans="1:6" ht="25.5" x14ac:dyDescent="0.2">
      <c r="A889" s="22" t="s">
        <v>485</v>
      </c>
      <c r="B889" s="67" t="s">
        <v>418</v>
      </c>
      <c r="C889" s="24" t="s">
        <v>1521</v>
      </c>
      <c r="D889" s="25">
        <v>9999000</v>
      </c>
      <c r="E889" s="68" t="s">
        <v>50</v>
      </c>
      <c r="F889" s="69">
        <f t="shared" si="13"/>
        <v>9999000</v>
      </c>
    </row>
    <row r="890" spans="1:6" x14ac:dyDescent="0.2">
      <c r="A890" s="22" t="s">
        <v>577</v>
      </c>
      <c r="B890" s="67" t="s">
        <v>418</v>
      </c>
      <c r="C890" s="24" t="s">
        <v>1522</v>
      </c>
      <c r="D890" s="25">
        <v>9999000</v>
      </c>
      <c r="E890" s="68" t="s">
        <v>50</v>
      </c>
      <c r="F890" s="69">
        <f t="shared" si="13"/>
        <v>9999000</v>
      </c>
    </row>
    <row r="891" spans="1:6" x14ac:dyDescent="0.2">
      <c r="A891" s="22" t="s">
        <v>615</v>
      </c>
      <c r="B891" s="67" t="s">
        <v>418</v>
      </c>
      <c r="C891" s="24" t="s">
        <v>1523</v>
      </c>
      <c r="D891" s="25">
        <v>9999000</v>
      </c>
      <c r="E891" s="68" t="s">
        <v>50</v>
      </c>
      <c r="F891" s="69">
        <f t="shared" si="13"/>
        <v>9999000</v>
      </c>
    </row>
    <row r="892" spans="1:6" ht="51" x14ac:dyDescent="0.2">
      <c r="A892" s="22" t="s">
        <v>1524</v>
      </c>
      <c r="B892" s="67" t="s">
        <v>418</v>
      </c>
      <c r="C892" s="24" t="s">
        <v>1525</v>
      </c>
      <c r="D892" s="25">
        <v>2502765.96</v>
      </c>
      <c r="E892" s="68">
        <v>75082.98</v>
      </c>
      <c r="F892" s="69">
        <f t="shared" si="13"/>
        <v>2427682.98</v>
      </c>
    </row>
    <row r="893" spans="1:6" ht="25.5" x14ac:dyDescent="0.2">
      <c r="A893" s="22" t="s">
        <v>485</v>
      </c>
      <c r="B893" s="67" t="s">
        <v>418</v>
      </c>
      <c r="C893" s="24" t="s">
        <v>1526</v>
      </c>
      <c r="D893" s="25">
        <v>2502765.96</v>
      </c>
      <c r="E893" s="68">
        <v>75082.98</v>
      </c>
      <c r="F893" s="69">
        <f t="shared" si="13"/>
        <v>2427682.98</v>
      </c>
    </row>
    <row r="894" spans="1:6" x14ac:dyDescent="0.2">
      <c r="A894" s="22" t="s">
        <v>577</v>
      </c>
      <c r="B894" s="67" t="s">
        <v>418</v>
      </c>
      <c r="C894" s="24" t="s">
        <v>1527</v>
      </c>
      <c r="D894" s="25">
        <v>2502765.96</v>
      </c>
      <c r="E894" s="68">
        <v>75082.98</v>
      </c>
      <c r="F894" s="69">
        <f t="shared" si="13"/>
        <v>2427682.98</v>
      </c>
    </row>
    <row r="895" spans="1:6" x14ac:dyDescent="0.2">
      <c r="A895" s="22" t="s">
        <v>615</v>
      </c>
      <c r="B895" s="67" t="s">
        <v>418</v>
      </c>
      <c r="C895" s="24" t="s">
        <v>1528</v>
      </c>
      <c r="D895" s="25">
        <v>2502765.96</v>
      </c>
      <c r="E895" s="68">
        <v>75082.98</v>
      </c>
      <c r="F895" s="69">
        <f t="shared" si="13"/>
        <v>2427682.98</v>
      </c>
    </row>
    <row r="896" spans="1:6" ht="38.25" x14ac:dyDescent="0.2">
      <c r="A896" s="22" t="s">
        <v>1529</v>
      </c>
      <c r="B896" s="67" t="s">
        <v>418</v>
      </c>
      <c r="C896" s="24" t="s">
        <v>1530</v>
      </c>
      <c r="D896" s="25">
        <v>930909.1</v>
      </c>
      <c r="E896" s="68">
        <v>709725.1</v>
      </c>
      <c r="F896" s="69">
        <f t="shared" si="13"/>
        <v>221184</v>
      </c>
    </row>
    <row r="897" spans="1:6" ht="25.5" x14ac:dyDescent="0.2">
      <c r="A897" s="22" t="s">
        <v>485</v>
      </c>
      <c r="B897" s="67" t="s">
        <v>418</v>
      </c>
      <c r="C897" s="24" t="s">
        <v>1531</v>
      </c>
      <c r="D897" s="25">
        <v>930909.1</v>
      </c>
      <c r="E897" s="68">
        <v>709725.1</v>
      </c>
      <c r="F897" s="69">
        <f t="shared" si="13"/>
        <v>221184</v>
      </c>
    </row>
    <row r="898" spans="1:6" x14ac:dyDescent="0.2">
      <c r="A898" s="22" t="s">
        <v>577</v>
      </c>
      <c r="B898" s="67" t="s">
        <v>418</v>
      </c>
      <c r="C898" s="24" t="s">
        <v>1532</v>
      </c>
      <c r="D898" s="25">
        <v>930909.1</v>
      </c>
      <c r="E898" s="68">
        <v>709725.1</v>
      </c>
      <c r="F898" s="69">
        <f t="shared" si="13"/>
        <v>221184</v>
      </c>
    </row>
    <row r="899" spans="1:6" x14ac:dyDescent="0.2">
      <c r="A899" s="22" t="s">
        <v>615</v>
      </c>
      <c r="B899" s="67" t="s">
        <v>418</v>
      </c>
      <c r="C899" s="24" t="s">
        <v>1533</v>
      </c>
      <c r="D899" s="25">
        <v>930909.1</v>
      </c>
      <c r="E899" s="68">
        <v>709725.1</v>
      </c>
      <c r="F899" s="69">
        <f t="shared" si="13"/>
        <v>221184</v>
      </c>
    </row>
    <row r="900" spans="1:6" ht="51" x14ac:dyDescent="0.2">
      <c r="A900" s="22" t="s">
        <v>1534</v>
      </c>
      <c r="B900" s="67" t="s">
        <v>418</v>
      </c>
      <c r="C900" s="24" t="s">
        <v>1535</v>
      </c>
      <c r="D900" s="25">
        <v>4040405</v>
      </c>
      <c r="E900" s="68">
        <v>4040405</v>
      </c>
      <c r="F900" s="69" t="str">
        <f t="shared" si="13"/>
        <v>-</v>
      </c>
    </row>
    <row r="901" spans="1:6" ht="25.5" x14ac:dyDescent="0.2">
      <c r="A901" s="22" t="s">
        <v>485</v>
      </c>
      <c r="B901" s="67" t="s">
        <v>418</v>
      </c>
      <c r="C901" s="24" t="s">
        <v>1536</v>
      </c>
      <c r="D901" s="25">
        <v>4040405</v>
      </c>
      <c r="E901" s="68">
        <v>4040405</v>
      </c>
      <c r="F901" s="69" t="str">
        <f t="shared" si="13"/>
        <v>-</v>
      </c>
    </row>
    <row r="902" spans="1:6" x14ac:dyDescent="0.2">
      <c r="A902" s="22" t="s">
        <v>577</v>
      </c>
      <c r="B902" s="67" t="s">
        <v>418</v>
      </c>
      <c r="C902" s="24" t="s">
        <v>1537</v>
      </c>
      <c r="D902" s="25">
        <v>4040405</v>
      </c>
      <c r="E902" s="68">
        <v>4040405</v>
      </c>
      <c r="F902" s="69" t="str">
        <f t="shared" si="13"/>
        <v>-</v>
      </c>
    </row>
    <row r="903" spans="1:6" x14ac:dyDescent="0.2">
      <c r="A903" s="22" t="s">
        <v>615</v>
      </c>
      <c r="B903" s="67" t="s">
        <v>418</v>
      </c>
      <c r="C903" s="24" t="s">
        <v>1538</v>
      </c>
      <c r="D903" s="25">
        <v>4040405</v>
      </c>
      <c r="E903" s="68">
        <v>4040405</v>
      </c>
      <c r="F903" s="69" t="str">
        <f t="shared" si="13"/>
        <v>-</v>
      </c>
    </row>
    <row r="904" spans="1:6" x14ac:dyDescent="0.2">
      <c r="A904" s="76" t="s">
        <v>15</v>
      </c>
      <c r="B904" s="62" t="s">
        <v>418</v>
      </c>
      <c r="C904" s="63" t="s">
        <v>1539</v>
      </c>
      <c r="D904" s="64">
        <v>12705582.960000001</v>
      </c>
      <c r="E904" s="65">
        <v>9655711.4499999993</v>
      </c>
      <c r="F904" s="66">
        <f t="shared" si="13"/>
        <v>3049871.5100000016</v>
      </c>
    </row>
    <row r="905" spans="1:6" x14ac:dyDescent="0.2">
      <c r="A905" s="76" t="s">
        <v>422</v>
      </c>
      <c r="B905" s="62" t="s">
        <v>418</v>
      </c>
      <c r="C905" s="63" t="s">
        <v>1540</v>
      </c>
      <c r="D905" s="64">
        <v>12704490.4</v>
      </c>
      <c r="E905" s="65">
        <v>9654618.8900000006</v>
      </c>
      <c r="F905" s="66">
        <f t="shared" si="13"/>
        <v>3049871.51</v>
      </c>
    </row>
    <row r="906" spans="1:6" ht="25.5" x14ac:dyDescent="0.2">
      <c r="A906" s="22" t="s">
        <v>448</v>
      </c>
      <c r="B906" s="67" t="s">
        <v>418</v>
      </c>
      <c r="C906" s="24" t="s">
        <v>1541</v>
      </c>
      <c r="D906" s="25">
        <v>12704490.4</v>
      </c>
      <c r="E906" s="68">
        <v>9654618.8900000006</v>
      </c>
      <c r="F906" s="69">
        <f t="shared" si="13"/>
        <v>3049871.51</v>
      </c>
    </row>
    <row r="907" spans="1:6" ht="38.25" x14ac:dyDescent="0.2">
      <c r="A907" s="22" t="s">
        <v>1542</v>
      </c>
      <c r="B907" s="67" t="s">
        <v>418</v>
      </c>
      <c r="C907" s="24" t="s">
        <v>1543</v>
      </c>
      <c r="D907" s="25">
        <v>11704490.4</v>
      </c>
      <c r="E907" s="68">
        <v>8654618.8900000006</v>
      </c>
      <c r="F907" s="69">
        <f t="shared" si="13"/>
        <v>3049871.51</v>
      </c>
    </row>
    <row r="908" spans="1:6" ht="38.25" x14ac:dyDescent="0.2">
      <c r="A908" s="22" t="s">
        <v>428</v>
      </c>
      <c r="B908" s="67" t="s">
        <v>418</v>
      </c>
      <c r="C908" s="24" t="s">
        <v>1544</v>
      </c>
      <c r="D908" s="25">
        <v>11323240.4</v>
      </c>
      <c r="E908" s="68">
        <v>8369374.71</v>
      </c>
      <c r="F908" s="69">
        <f t="shared" si="13"/>
        <v>2953865.6900000004</v>
      </c>
    </row>
    <row r="909" spans="1:6" x14ac:dyDescent="0.2">
      <c r="A909" s="22" t="s">
        <v>430</v>
      </c>
      <c r="B909" s="67" t="s">
        <v>418</v>
      </c>
      <c r="C909" s="24" t="s">
        <v>1545</v>
      </c>
      <c r="D909" s="25">
        <v>11323240.4</v>
      </c>
      <c r="E909" s="68">
        <v>8369374.71</v>
      </c>
      <c r="F909" s="69">
        <f t="shared" si="13"/>
        <v>2953865.6900000004</v>
      </c>
    </row>
    <row r="910" spans="1:6" x14ac:dyDescent="0.2">
      <c r="A910" s="22" t="s">
        <v>432</v>
      </c>
      <c r="B910" s="67" t="s">
        <v>418</v>
      </c>
      <c r="C910" s="24" t="s">
        <v>1546</v>
      </c>
      <c r="D910" s="25">
        <v>8572984.8000000007</v>
      </c>
      <c r="E910" s="68">
        <v>6326736.3200000003</v>
      </c>
      <c r="F910" s="69">
        <f t="shared" si="13"/>
        <v>2246248.4800000004</v>
      </c>
    </row>
    <row r="911" spans="1:6" ht="25.5" x14ac:dyDescent="0.2">
      <c r="A911" s="22" t="s">
        <v>467</v>
      </c>
      <c r="B911" s="67" t="s">
        <v>418</v>
      </c>
      <c r="C911" s="24" t="s">
        <v>1547</v>
      </c>
      <c r="D911" s="25">
        <v>161250</v>
      </c>
      <c r="E911" s="68">
        <v>135624</v>
      </c>
      <c r="F911" s="69">
        <f t="shared" ref="F911:F924" si="14">IF(OR(D911="-",IF(E911="-",0,E911)&gt;=IF(D911="-",0,D911)),"-",IF(D911="-",0,D911)-IF(E911="-",0,E911))</f>
        <v>25626</v>
      </c>
    </row>
    <row r="912" spans="1:6" ht="38.25" x14ac:dyDescent="0.2">
      <c r="A912" s="22" t="s">
        <v>434</v>
      </c>
      <c r="B912" s="67" t="s">
        <v>418</v>
      </c>
      <c r="C912" s="24" t="s">
        <v>1548</v>
      </c>
      <c r="D912" s="25">
        <v>2589005.6</v>
      </c>
      <c r="E912" s="68">
        <v>1907014.39</v>
      </c>
      <c r="F912" s="69">
        <f t="shared" si="14"/>
        <v>681991.2100000002</v>
      </c>
    </row>
    <row r="913" spans="1:6" ht="25.5" x14ac:dyDescent="0.2">
      <c r="A913" s="22" t="s">
        <v>456</v>
      </c>
      <c r="B913" s="67" t="s">
        <v>418</v>
      </c>
      <c r="C913" s="24" t="s">
        <v>1549</v>
      </c>
      <c r="D913" s="25">
        <v>381250</v>
      </c>
      <c r="E913" s="68">
        <v>285244.18</v>
      </c>
      <c r="F913" s="69">
        <f t="shared" si="14"/>
        <v>96005.82</v>
      </c>
    </row>
    <row r="914" spans="1:6" ht="25.5" x14ac:dyDescent="0.2">
      <c r="A914" s="22" t="s">
        <v>458</v>
      </c>
      <c r="B914" s="67" t="s">
        <v>418</v>
      </c>
      <c r="C914" s="24" t="s">
        <v>1550</v>
      </c>
      <c r="D914" s="25">
        <v>381250</v>
      </c>
      <c r="E914" s="68">
        <v>285244.18</v>
      </c>
      <c r="F914" s="69">
        <f t="shared" si="14"/>
        <v>96005.82</v>
      </c>
    </row>
    <row r="915" spans="1:6" x14ac:dyDescent="0.2">
      <c r="A915" s="22" t="s">
        <v>460</v>
      </c>
      <c r="B915" s="67" t="s">
        <v>418</v>
      </c>
      <c r="C915" s="24" t="s">
        <v>1551</v>
      </c>
      <c r="D915" s="25">
        <v>381250</v>
      </c>
      <c r="E915" s="68">
        <v>285244.18</v>
      </c>
      <c r="F915" s="69">
        <f t="shared" si="14"/>
        <v>96005.82</v>
      </c>
    </row>
    <row r="916" spans="1:6" ht="38.25" x14ac:dyDescent="0.2">
      <c r="A916" s="22" t="s">
        <v>1552</v>
      </c>
      <c r="B916" s="67" t="s">
        <v>418</v>
      </c>
      <c r="C916" s="24" t="s">
        <v>1553</v>
      </c>
      <c r="D916" s="25">
        <v>1000000</v>
      </c>
      <c r="E916" s="68">
        <v>1000000</v>
      </c>
      <c r="F916" s="69" t="str">
        <f t="shared" si="14"/>
        <v>-</v>
      </c>
    </row>
    <row r="917" spans="1:6" ht="25.5" x14ac:dyDescent="0.2">
      <c r="A917" s="22" t="s">
        <v>456</v>
      </c>
      <c r="B917" s="67" t="s">
        <v>418</v>
      </c>
      <c r="C917" s="24" t="s">
        <v>1554</v>
      </c>
      <c r="D917" s="25">
        <v>1000000</v>
      </c>
      <c r="E917" s="68">
        <v>1000000</v>
      </c>
      <c r="F917" s="69" t="str">
        <f t="shared" si="14"/>
        <v>-</v>
      </c>
    </row>
    <row r="918" spans="1:6" ht="25.5" x14ac:dyDescent="0.2">
      <c r="A918" s="22" t="s">
        <v>458</v>
      </c>
      <c r="B918" s="67" t="s">
        <v>418</v>
      </c>
      <c r="C918" s="24" t="s">
        <v>1555</v>
      </c>
      <c r="D918" s="25">
        <v>1000000</v>
      </c>
      <c r="E918" s="68">
        <v>1000000</v>
      </c>
      <c r="F918" s="69" t="str">
        <f t="shared" si="14"/>
        <v>-</v>
      </c>
    </row>
    <row r="919" spans="1:6" x14ac:dyDescent="0.2">
      <c r="A919" s="22" t="s">
        <v>460</v>
      </c>
      <c r="B919" s="67" t="s">
        <v>418</v>
      </c>
      <c r="C919" s="24" t="s">
        <v>1556</v>
      </c>
      <c r="D919" s="25">
        <v>1000000</v>
      </c>
      <c r="E919" s="68">
        <v>1000000</v>
      </c>
      <c r="F919" s="69" t="str">
        <f t="shared" si="14"/>
        <v>-</v>
      </c>
    </row>
    <row r="920" spans="1:6" x14ac:dyDescent="0.2">
      <c r="A920" s="76" t="s">
        <v>1557</v>
      </c>
      <c r="B920" s="62" t="s">
        <v>418</v>
      </c>
      <c r="C920" s="63" t="s">
        <v>1558</v>
      </c>
      <c r="D920" s="64">
        <v>1092.56</v>
      </c>
      <c r="E920" s="65">
        <v>1092.56</v>
      </c>
      <c r="F920" s="66" t="str">
        <f t="shared" si="14"/>
        <v>-</v>
      </c>
    </row>
    <row r="921" spans="1:6" x14ac:dyDescent="0.2">
      <c r="A921" s="22" t="s">
        <v>1559</v>
      </c>
      <c r="B921" s="67" t="s">
        <v>418</v>
      </c>
      <c r="C921" s="24" t="s">
        <v>1560</v>
      </c>
      <c r="D921" s="25">
        <v>1092.56</v>
      </c>
      <c r="E921" s="68">
        <v>1092.56</v>
      </c>
      <c r="F921" s="69" t="str">
        <f t="shared" si="14"/>
        <v>-</v>
      </c>
    </row>
    <row r="922" spans="1:6" ht="25.5" x14ac:dyDescent="0.2">
      <c r="A922" s="22" t="s">
        <v>1561</v>
      </c>
      <c r="B922" s="67" t="s">
        <v>418</v>
      </c>
      <c r="C922" s="24" t="s">
        <v>1562</v>
      </c>
      <c r="D922" s="25">
        <v>1092.56</v>
      </c>
      <c r="E922" s="68">
        <v>1092.56</v>
      </c>
      <c r="F922" s="69" t="str">
        <f t="shared" si="14"/>
        <v>-</v>
      </c>
    </row>
    <row r="923" spans="1:6" x14ac:dyDescent="0.2">
      <c r="A923" s="22" t="s">
        <v>1563</v>
      </c>
      <c r="B923" s="67" t="s">
        <v>418</v>
      </c>
      <c r="C923" s="24" t="s">
        <v>1564</v>
      </c>
      <c r="D923" s="25">
        <v>1092.56</v>
      </c>
      <c r="E923" s="68">
        <v>1092.56</v>
      </c>
      <c r="F923" s="69" t="str">
        <f t="shared" si="14"/>
        <v>-</v>
      </c>
    </row>
    <row r="924" spans="1:6" x14ac:dyDescent="0.2">
      <c r="A924" s="22" t="s">
        <v>1565</v>
      </c>
      <c r="B924" s="67" t="s">
        <v>418</v>
      </c>
      <c r="C924" s="24" t="s">
        <v>1566</v>
      </c>
      <c r="D924" s="25">
        <v>1092.56</v>
      </c>
      <c r="E924" s="68">
        <v>1092.56</v>
      </c>
      <c r="F924" s="69" t="str">
        <f t="shared" si="14"/>
        <v>-</v>
      </c>
    </row>
    <row r="925" spans="1:6" ht="9" customHeight="1" x14ac:dyDescent="0.2">
      <c r="A925" s="79"/>
      <c r="B925" s="51"/>
      <c r="C925" s="52"/>
      <c r="D925" s="53"/>
      <c r="E925" s="51"/>
      <c r="F925" s="51"/>
    </row>
    <row r="926" spans="1:6" ht="13.5" customHeight="1" x14ac:dyDescent="0.2">
      <c r="A926" s="80" t="s">
        <v>1567</v>
      </c>
      <c r="B926" s="70" t="s">
        <v>1568</v>
      </c>
      <c r="C926" s="71" t="s">
        <v>419</v>
      </c>
      <c r="D926" s="72">
        <v>-22170740.82</v>
      </c>
      <c r="E926" s="72">
        <v>19322367.109999999</v>
      </c>
      <c r="F926" s="73" t="s">
        <v>1569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6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topLeftCell="A4" workbookViewId="0">
      <selection activeCell="F20" sqref="F20"/>
    </sheetView>
  </sheetViews>
  <sheetFormatPr defaultRowHeight="12.75" customHeight="1" x14ac:dyDescent="0.2"/>
  <cols>
    <col min="1" max="1" width="50.5703125" style="45" customWidth="1"/>
    <col min="2" max="2" width="5.5703125" style="1" customWidth="1"/>
    <col min="3" max="3" width="26.140625" style="1" customWidth="1"/>
    <col min="4" max="6" width="18.7109375" style="1" customWidth="1"/>
    <col min="7" max="16384" width="9.140625" style="1"/>
  </cols>
  <sheetData>
    <row r="1" spans="1:6" ht="11.1" customHeight="1" x14ac:dyDescent="0.2">
      <c r="A1" s="132" t="s">
        <v>1570</v>
      </c>
      <c r="B1" s="132"/>
      <c r="C1" s="132"/>
      <c r="D1" s="132"/>
      <c r="E1" s="132"/>
      <c r="F1" s="132"/>
    </row>
    <row r="2" spans="1:6" ht="13.15" customHeight="1" x14ac:dyDescent="0.2">
      <c r="A2" s="106" t="s">
        <v>1571</v>
      </c>
      <c r="B2" s="106"/>
      <c r="C2" s="106"/>
      <c r="D2" s="106"/>
      <c r="E2" s="106"/>
      <c r="F2" s="106"/>
    </row>
    <row r="3" spans="1:6" ht="9" customHeight="1" x14ac:dyDescent="0.2">
      <c r="A3" s="37"/>
      <c r="B3" s="81"/>
      <c r="C3" s="4"/>
      <c r="D3" s="3"/>
      <c r="E3" s="3"/>
      <c r="F3" s="4"/>
    </row>
    <row r="4" spans="1:6" ht="13.9" customHeight="1" x14ac:dyDescent="0.2">
      <c r="A4" s="117" t="s">
        <v>23</v>
      </c>
      <c r="B4" s="111" t="s">
        <v>24</v>
      </c>
      <c r="C4" s="123" t="s">
        <v>1572</v>
      </c>
      <c r="D4" s="114" t="s">
        <v>26</v>
      </c>
      <c r="E4" s="114" t="s">
        <v>27</v>
      </c>
      <c r="F4" s="120" t="s">
        <v>28</v>
      </c>
    </row>
    <row r="5" spans="1:6" ht="4.9000000000000004" customHeight="1" x14ac:dyDescent="0.2">
      <c r="A5" s="118"/>
      <c r="B5" s="112"/>
      <c r="C5" s="124"/>
      <c r="D5" s="115"/>
      <c r="E5" s="115"/>
      <c r="F5" s="121"/>
    </row>
    <row r="6" spans="1:6" ht="6" customHeight="1" x14ac:dyDescent="0.2">
      <c r="A6" s="118"/>
      <c r="B6" s="112"/>
      <c r="C6" s="124"/>
      <c r="D6" s="115"/>
      <c r="E6" s="115"/>
      <c r="F6" s="121"/>
    </row>
    <row r="7" spans="1:6" ht="4.9000000000000004" customHeight="1" x14ac:dyDescent="0.2">
      <c r="A7" s="118"/>
      <c r="B7" s="112"/>
      <c r="C7" s="124"/>
      <c r="D7" s="115"/>
      <c r="E7" s="115"/>
      <c r="F7" s="121"/>
    </row>
    <row r="8" spans="1:6" ht="6" customHeight="1" x14ac:dyDescent="0.2">
      <c r="A8" s="118"/>
      <c r="B8" s="112"/>
      <c r="C8" s="124"/>
      <c r="D8" s="115"/>
      <c r="E8" s="115"/>
      <c r="F8" s="121"/>
    </row>
    <row r="9" spans="1:6" ht="6" customHeight="1" x14ac:dyDescent="0.2">
      <c r="A9" s="118"/>
      <c r="B9" s="112"/>
      <c r="C9" s="124"/>
      <c r="D9" s="115"/>
      <c r="E9" s="115"/>
      <c r="F9" s="121"/>
    </row>
    <row r="10" spans="1:6" ht="18" customHeight="1" x14ac:dyDescent="0.2">
      <c r="A10" s="119"/>
      <c r="B10" s="113"/>
      <c r="C10" s="133"/>
      <c r="D10" s="116"/>
      <c r="E10" s="116"/>
      <c r="F10" s="122"/>
    </row>
    <row r="11" spans="1:6" ht="13.5" customHeight="1" x14ac:dyDescent="0.2">
      <c r="A11" s="39">
        <v>1</v>
      </c>
      <c r="B11" s="17">
        <v>2</v>
      </c>
      <c r="C11" s="18">
        <v>3</v>
      </c>
      <c r="D11" s="19" t="s">
        <v>29</v>
      </c>
      <c r="E11" s="60" t="s">
        <v>30</v>
      </c>
      <c r="F11" s="21" t="s">
        <v>31</v>
      </c>
    </row>
    <row r="12" spans="1:6" x14ac:dyDescent="0.2">
      <c r="A12" s="97" t="s">
        <v>1573</v>
      </c>
      <c r="B12" s="85" t="s">
        <v>1574</v>
      </c>
      <c r="C12" s="86" t="s">
        <v>419</v>
      </c>
      <c r="D12" s="87">
        <f>D14+D19</f>
        <v>22170740.820000172</v>
      </c>
      <c r="E12" s="87">
        <v>-19322367.109999999</v>
      </c>
      <c r="F12" s="88" t="s">
        <v>419</v>
      </c>
    </row>
    <row r="13" spans="1:6" x14ac:dyDescent="0.2">
      <c r="A13" s="98" t="s">
        <v>35</v>
      </c>
      <c r="B13" s="89"/>
      <c r="C13" s="90"/>
      <c r="D13" s="91"/>
      <c r="E13" s="91"/>
      <c r="F13" s="92"/>
    </row>
    <row r="14" spans="1:6" x14ac:dyDescent="0.2">
      <c r="A14" s="61" t="s">
        <v>1575</v>
      </c>
      <c r="B14" s="93" t="s">
        <v>1576</v>
      </c>
      <c r="C14" s="94" t="s">
        <v>419</v>
      </c>
      <c r="D14" s="64">
        <v>-5952000</v>
      </c>
      <c r="E14" s="64">
        <v>-5952000</v>
      </c>
      <c r="F14" s="66" t="s">
        <v>50</v>
      </c>
    </row>
    <row r="15" spans="1:6" x14ac:dyDescent="0.2">
      <c r="A15" s="98" t="s">
        <v>1577</v>
      </c>
      <c r="B15" s="89"/>
      <c r="C15" s="90"/>
      <c r="D15" s="91"/>
      <c r="E15" s="91"/>
      <c r="F15" s="92"/>
    </row>
    <row r="16" spans="1:6" ht="38.25" x14ac:dyDescent="0.2">
      <c r="A16" s="42" t="s">
        <v>1578</v>
      </c>
      <c r="B16" s="31" t="s">
        <v>1576</v>
      </c>
      <c r="C16" s="95" t="s">
        <v>1579</v>
      </c>
      <c r="D16" s="33">
        <v>-5952000</v>
      </c>
      <c r="E16" s="33">
        <v>-5952000</v>
      </c>
      <c r="F16" s="34" t="s">
        <v>50</v>
      </c>
    </row>
    <row r="17" spans="1:6" x14ac:dyDescent="0.2">
      <c r="A17" s="61" t="s">
        <v>1580</v>
      </c>
      <c r="B17" s="93" t="s">
        <v>1581</v>
      </c>
      <c r="C17" s="94" t="s">
        <v>419</v>
      </c>
      <c r="D17" s="64" t="s">
        <v>50</v>
      </c>
      <c r="E17" s="64" t="s">
        <v>50</v>
      </c>
      <c r="F17" s="66" t="s">
        <v>50</v>
      </c>
    </row>
    <row r="18" spans="1:6" x14ac:dyDescent="0.2">
      <c r="A18" s="98" t="s">
        <v>1577</v>
      </c>
      <c r="B18" s="89"/>
      <c r="C18" s="90"/>
      <c r="D18" s="91"/>
      <c r="E18" s="91"/>
      <c r="F18" s="92"/>
    </row>
    <row r="19" spans="1:6" x14ac:dyDescent="0.2">
      <c r="A19" s="97" t="s">
        <v>1582</v>
      </c>
      <c r="B19" s="85" t="s">
        <v>1583</v>
      </c>
      <c r="C19" s="86" t="s">
        <v>1584</v>
      </c>
      <c r="D19" s="87">
        <f>D20</f>
        <v>28122740.820000172</v>
      </c>
      <c r="E19" s="87">
        <v>-13370367.109999999</v>
      </c>
      <c r="F19" s="88">
        <f>F20</f>
        <v>41493107.93</v>
      </c>
    </row>
    <row r="20" spans="1:6" ht="25.5" x14ac:dyDescent="0.2">
      <c r="A20" s="97" t="s">
        <v>1585</v>
      </c>
      <c r="B20" s="85" t="s">
        <v>1583</v>
      </c>
      <c r="C20" s="86" t="s">
        <v>1586</v>
      </c>
      <c r="D20" s="87">
        <f>D21+D23</f>
        <v>28122740.820000172</v>
      </c>
      <c r="E20" s="87">
        <v>-13370367.109999999</v>
      </c>
      <c r="F20" s="88">
        <v>41493107.93</v>
      </c>
    </row>
    <row r="21" spans="1:6" x14ac:dyDescent="0.2">
      <c r="A21" s="97" t="s">
        <v>1587</v>
      </c>
      <c r="B21" s="85" t="s">
        <v>1588</v>
      </c>
      <c r="C21" s="86" t="s">
        <v>1589</v>
      </c>
      <c r="D21" s="87">
        <f>D22</f>
        <v>-2117839265.3099999</v>
      </c>
      <c r="E21" s="87">
        <v>-1281050590.6600001</v>
      </c>
      <c r="F21" s="88" t="s">
        <v>1569</v>
      </c>
    </row>
    <row r="22" spans="1:6" ht="25.5" x14ac:dyDescent="0.2">
      <c r="A22" s="40" t="s">
        <v>1590</v>
      </c>
      <c r="B22" s="23" t="s">
        <v>1588</v>
      </c>
      <c r="C22" s="96" t="s">
        <v>1591</v>
      </c>
      <c r="D22" s="25">
        <v>-2117839265.3099999</v>
      </c>
      <c r="E22" s="25">
        <v>-1281050590.6600001</v>
      </c>
      <c r="F22" s="69" t="s">
        <v>1569</v>
      </c>
    </row>
    <row r="23" spans="1:6" x14ac:dyDescent="0.2">
      <c r="A23" s="97" t="s">
        <v>1592</v>
      </c>
      <c r="B23" s="85" t="s">
        <v>1593</v>
      </c>
      <c r="C23" s="86" t="s">
        <v>1594</v>
      </c>
      <c r="D23" s="87">
        <f>D24</f>
        <v>2145962006.1300001</v>
      </c>
      <c r="E23" s="87">
        <v>1267680223.55</v>
      </c>
      <c r="F23" s="88" t="s">
        <v>1569</v>
      </c>
    </row>
    <row r="24" spans="1:6" ht="25.5" x14ac:dyDescent="0.2">
      <c r="A24" s="40" t="s">
        <v>1595</v>
      </c>
      <c r="B24" s="23" t="s">
        <v>1593</v>
      </c>
      <c r="C24" s="96" t="s">
        <v>1596</v>
      </c>
      <c r="D24" s="25">
        <v>2145962006.1300001</v>
      </c>
      <c r="E24" s="25">
        <v>1267680223.55</v>
      </c>
      <c r="F24" s="69" t="s">
        <v>1569</v>
      </c>
    </row>
    <row r="25" spans="1:6" ht="12.75" customHeight="1" x14ac:dyDescent="0.2">
      <c r="A25" s="44"/>
      <c r="B25" s="35"/>
      <c r="C25" s="82"/>
      <c r="D25" s="83"/>
      <c r="E25" s="83"/>
      <c r="F25" s="84"/>
    </row>
    <row r="26" spans="1:6" s="103" customFormat="1" ht="43.5" customHeight="1" x14ac:dyDescent="0.25">
      <c r="A26" s="99" t="s">
        <v>1612</v>
      </c>
      <c r="B26" s="100" t="s">
        <v>1606</v>
      </c>
      <c r="C26" s="101"/>
      <c r="D26" s="102" t="s">
        <v>1606</v>
      </c>
      <c r="E26" s="130" t="s">
        <v>1613</v>
      </c>
      <c r="F26" s="130"/>
    </row>
    <row r="27" spans="1:6" ht="21" customHeight="1" x14ac:dyDescent="0.2">
      <c r="A27" s="104" t="s">
        <v>1606</v>
      </c>
      <c r="B27" s="131" t="s">
        <v>1614</v>
      </c>
      <c r="C27" s="131"/>
      <c r="D27" s="105" t="s">
        <v>1606</v>
      </c>
      <c r="E27" s="131" t="s">
        <v>1615</v>
      </c>
      <c r="F27" s="131"/>
    </row>
    <row r="28" spans="1:6" s="103" customFormat="1" ht="21" customHeight="1" x14ac:dyDescent="0.25">
      <c r="A28" s="99" t="s">
        <v>1616</v>
      </c>
      <c r="B28" s="100" t="s">
        <v>1606</v>
      </c>
      <c r="C28" s="101"/>
      <c r="D28" s="102" t="s">
        <v>1606</v>
      </c>
      <c r="E28" s="130" t="s">
        <v>1617</v>
      </c>
      <c r="F28" s="130"/>
    </row>
    <row r="29" spans="1:6" ht="21" customHeight="1" x14ac:dyDescent="0.2">
      <c r="A29" s="104" t="s">
        <v>1606</v>
      </c>
      <c r="B29" s="131" t="s">
        <v>1614</v>
      </c>
      <c r="C29" s="131"/>
      <c r="D29" s="105" t="s">
        <v>1606</v>
      </c>
      <c r="E29" s="131" t="s">
        <v>1615</v>
      </c>
      <c r="F29" s="131"/>
    </row>
    <row r="30" spans="1:6" s="103" customFormat="1" ht="21" customHeight="1" x14ac:dyDescent="0.25">
      <c r="A30" s="99" t="s">
        <v>1618</v>
      </c>
      <c r="B30" s="100" t="s">
        <v>1606</v>
      </c>
      <c r="C30" s="101"/>
      <c r="D30" s="102" t="s">
        <v>1606</v>
      </c>
      <c r="E30" s="130" t="s">
        <v>1619</v>
      </c>
      <c r="F30" s="130"/>
    </row>
    <row r="31" spans="1:6" x14ac:dyDescent="0.2">
      <c r="A31" s="105" t="s">
        <v>1606</v>
      </c>
      <c r="B31" s="131" t="s">
        <v>1614</v>
      </c>
      <c r="C31" s="131"/>
      <c r="D31" s="105" t="s">
        <v>1606</v>
      </c>
      <c r="E31" s="131" t="s">
        <v>1615</v>
      </c>
      <c r="F31" s="131"/>
    </row>
    <row r="32" spans="1:6" ht="12.75" customHeight="1" x14ac:dyDescent="0.2">
      <c r="A32" s="1"/>
    </row>
    <row r="33" spans="1:1" ht="12.75" customHeight="1" x14ac:dyDescent="0.2">
      <c r="A33" s="1"/>
    </row>
    <row r="34" spans="1:1" ht="12.75" customHeight="1" x14ac:dyDescent="0.2">
      <c r="A34" s="1"/>
    </row>
    <row r="35" spans="1:1" ht="12.75" customHeight="1" x14ac:dyDescent="0.2">
      <c r="A35" s="1"/>
    </row>
    <row r="36" spans="1:1" ht="12.75" customHeight="1" x14ac:dyDescent="0.2">
      <c r="A36" s="1"/>
    </row>
  </sheetData>
  <mergeCells count="17">
    <mergeCell ref="A2:F2"/>
    <mergeCell ref="A1:F1"/>
    <mergeCell ref="A4:A10"/>
    <mergeCell ref="B4:B10"/>
    <mergeCell ref="D4:D10"/>
    <mergeCell ref="C4:C10"/>
    <mergeCell ref="E4:E10"/>
    <mergeCell ref="F4:F10"/>
    <mergeCell ref="E30:F30"/>
    <mergeCell ref="B31:C31"/>
    <mergeCell ref="E31:F31"/>
    <mergeCell ref="E26:F26"/>
    <mergeCell ref="B27:C27"/>
    <mergeCell ref="E27:F27"/>
    <mergeCell ref="E28:F28"/>
    <mergeCell ref="B29:C29"/>
    <mergeCell ref="E29:F29"/>
  </mergeCells>
  <conditionalFormatting sqref="F15:F17 E13:F13 E15">
    <cfRule type="cellIs" priority="1" stopIfTrue="1" operator="equal">
      <formula>0</formula>
    </cfRule>
  </conditionalFormatting>
  <conditionalFormatting sqref="E100:F100">
    <cfRule type="cellIs" priority="4" stopIfTrue="1" operator="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6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"/>
  <sheetViews>
    <sheetView workbookViewId="0"/>
  </sheetViews>
  <sheetFormatPr defaultRowHeight="12.75" x14ac:dyDescent="0.2"/>
  <sheetData>
    <row r="1" spans="1:2" x14ac:dyDescent="0.2">
      <c r="A1" t="s">
        <v>1597</v>
      </c>
      <c r="B1" t="s">
        <v>30</v>
      </c>
    </row>
    <row r="2" spans="1:2" x14ac:dyDescent="0.2">
      <c r="A2" t="s">
        <v>1598</v>
      </c>
      <c r="B2" t="s">
        <v>1599</v>
      </c>
    </row>
    <row r="3" spans="1:2" x14ac:dyDescent="0.2">
      <c r="A3" t="s">
        <v>1600</v>
      </c>
      <c r="B3" t="s">
        <v>6</v>
      </c>
    </row>
    <row r="4" spans="1:2" x14ac:dyDescent="0.2">
      <c r="A4" t="s">
        <v>1601</v>
      </c>
      <c r="B4" t="s">
        <v>1602</v>
      </c>
    </row>
    <row r="5" spans="1:2" x14ac:dyDescent="0.2">
      <c r="A5" t="s">
        <v>1603</v>
      </c>
      <c r="B5" t="s">
        <v>1604</v>
      </c>
    </row>
    <row r="6" spans="1:2" x14ac:dyDescent="0.2">
      <c r="A6" t="s">
        <v>1605</v>
      </c>
      <c r="B6" t="s">
        <v>1606</v>
      </c>
    </row>
    <row r="7" spans="1:2" x14ac:dyDescent="0.2">
      <c r="A7" t="s">
        <v>1607</v>
      </c>
      <c r="B7" t="s">
        <v>1606</v>
      </c>
    </row>
    <row r="8" spans="1:2" x14ac:dyDescent="0.2">
      <c r="A8" t="s">
        <v>1608</v>
      </c>
      <c r="B8" t="s">
        <v>1609</v>
      </c>
    </row>
    <row r="9" spans="1:2" x14ac:dyDescent="0.2">
      <c r="A9" t="s">
        <v>1610</v>
      </c>
      <c r="B9" t="s">
        <v>19</v>
      </c>
    </row>
    <row r="10" spans="1:2" x14ac:dyDescent="0.2">
      <c r="A10" t="s">
        <v>1611</v>
      </c>
      <c r="B10" t="s">
        <v>1604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FU-22-016</dc:creator>
  <dc:description>POI HSSF rep:2.54.0.218</dc:description>
  <cp:lastModifiedBy>FU-22-016</cp:lastModifiedBy>
  <cp:lastPrinted>2022-10-24T05:41:31Z</cp:lastPrinted>
  <dcterms:created xsi:type="dcterms:W3CDTF">2022-10-12T08:31:33Z</dcterms:created>
  <dcterms:modified xsi:type="dcterms:W3CDTF">2022-10-24T05:41:54Z</dcterms:modified>
</cp:coreProperties>
</file>