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5'!$A$1:$I$39</definedName>
  </definedNames>
  <calcPr calcId="124519"/>
</workbook>
</file>

<file path=xl/calcChain.xml><?xml version="1.0" encoding="utf-8"?>
<calcChain xmlns="http://schemas.openxmlformats.org/spreadsheetml/2006/main">
  <c r="H28" i="1"/>
  <c r="H29"/>
  <c r="H36"/>
  <c r="D11"/>
  <c r="H11" s="1"/>
  <c r="E23"/>
  <c r="I9"/>
  <c r="E11"/>
  <c r="I14"/>
  <c r="E15"/>
  <c r="F15"/>
  <c r="D15"/>
  <c r="H34"/>
  <c r="H25"/>
  <c r="H22"/>
  <c r="H15" s="1"/>
  <c r="H18"/>
  <c r="F13" l="1"/>
  <c r="H27"/>
  <c r="D23"/>
  <c r="F11"/>
  <c r="F23"/>
  <c r="H26"/>
</calcChain>
</file>

<file path=xl/sharedStrings.xml><?xml version="1.0" encoding="utf-8"?>
<sst xmlns="http://schemas.openxmlformats.org/spreadsheetml/2006/main" count="57" uniqueCount="35">
  <si>
    <t>Всего</t>
  </si>
  <si>
    <t>федеральный бюджет</t>
  </si>
  <si>
    <t>краевой бюджет</t>
  </si>
  <si>
    <t xml:space="preserve">Статус </t>
  </si>
  <si>
    <t xml:space="preserve">Ответственный исполнитель, соисполнители </t>
  </si>
  <si>
    <t>Оценка расходов (тыс. руб.), годы</t>
  </si>
  <si>
    <t xml:space="preserve">Итого на период </t>
  </si>
  <si>
    <t>в том числе</t>
  </si>
  <si>
    <t xml:space="preserve">бюджеты муниципальных образований </t>
  </si>
  <si>
    <t>юридические лица</t>
  </si>
  <si>
    <t xml:space="preserve">Подпрограмма 1 </t>
  </si>
  <si>
    <t xml:space="preserve">Подпрограмма 2 </t>
  </si>
  <si>
    <t>Подпрограмма 3</t>
  </si>
  <si>
    <t>внебюджетные источники</t>
  </si>
  <si>
    <t xml:space="preserve"> внебюджетные источники</t>
  </si>
  <si>
    <t xml:space="preserve">Наименование муниципальной программы, подпрограммы  муниципальной программы, в том числе ведомственной целевой программы </t>
  </si>
  <si>
    <t xml:space="preserve">Муниципальная  программа </t>
  </si>
  <si>
    <t>Начальник ОСТиМП</t>
  </si>
  <si>
    <t>Ю.Г. Дивинец</t>
  </si>
  <si>
    <t>«Патриотическое воспитание молодежи города Назарово»</t>
  </si>
  <si>
    <t>«Вовлечение молодежи города Назарово в социальную практику»</t>
  </si>
  <si>
    <t>«Обеспечение жильем молодых семей в городе Назарово»</t>
  </si>
  <si>
    <t>7411,41635</t>
  </si>
  <si>
    <t>21 042,58941</t>
  </si>
  <si>
    <t>4 310,33549</t>
  </si>
  <si>
    <t>12 184,31949</t>
  </si>
  <si>
    <t>«Молодежь города Назарово в XXI веке»</t>
  </si>
  <si>
    <t xml:space="preserve">Информация о ресурсном обеспечении и прогнозной оценке расходов на реализацию целей муниципальной  программы «Молодежь города Назарово в XXI веке»                                         
  с учетом источников финансирования, 
в том числе средств федерального бюджета и краевого бюджета.        </t>
  </si>
  <si>
    <t>11 786,86992</t>
  </si>
  <si>
    <t>3 689,384</t>
  </si>
  <si>
    <t>4 385,33549</t>
  </si>
  <si>
    <t>33 324,41949</t>
  </si>
  <si>
    <t>9 642,81635</t>
  </si>
  <si>
    <t>45 361,48941</t>
  </si>
  <si>
    <t>Приложение № 2
к муниципальной программе                                         «Молодежь города Назарово в XXI веке»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</si>
</sst>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7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sz val="16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2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18" fillId="24" borderId="0" xfId="0" applyFont="1" applyFill="1" applyAlignment="1">
      <alignment horizontal="left" vertical="top" wrapText="1"/>
    </xf>
    <xf numFmtId="0" fontId="20" fillId="24" borderId="0" xfId="0" applyFont="1" applyFill="1"/>
    <xf numFmtId="0" fontId="21" fillId="24" borderId="0" xfId="0" applyFont="1" applyFill="1"/>
    <xf numFmtId="0" fontId="18" fillId="24" borderId="11" xfId="0" applyFont="1" applyFill="1" applyBorder="1" applyAlignment="1">
      <alignment vertical="top" wrapText="1"/>
    </xf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164" fontId="18" fillId="24" borderId="14" xfId="0" applyNumberFormat="1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164" fontId="18" fillId="24" borderId="10" xfId="0" applyNumberFormat="1" applyFont="1" applyFill="1" applyBorder="1" applyAlignment="1">
      <alignment horizontal="center" vertical="top" wrapText="1"/>
    </xf>
    <xf numFmtId="165" fontId="18" fillId="24" borderId="10" xfId="0" applyNumberFormat="1" applyFont="1" applyFill="1" applyBorder="1" applyAlignment="1">
      <alignment horizontal="center" vertical="top" wrapText="1"/>
    </xf>
    <xf numFmtId="49" fontId="18" fillId="24" borderId="10" xfId="0" applyNumberFormat="1" applyFont="1" applyFill="1" applyBorder="1" applyAlignment="1">
      <alignment horizontal="center" vertical="top" wrapText="1"/>
    </xf>
    <xf numFmtId="49" fontId="18" fillId="0" borderId="10" xfId="0" applyNumberFormat="1" applyFont="1" applyFill="1" applyBorder="1" applyAlignment="1">
      <alignment horizontal="center" vertical="top" wrapText="1"/>
    </xf>
    <xf numFmtId="165" fontId="18" fillId="0" borderId="10" xfId="0" applyNumberFormat="1" applyFont="1" applyFill="1" applyBorder="1" applyAlignment="1">
      <alignment horizontal="center" vertical="top" wrapText="1"/>
    </xf>
    <xf numFmtId="164" fontId="18" fillId="0" borderId="10" xfId="0" applyNumberFormat="1" applyFont="1" applyFill="1" applyBorder="1" applyAlignment="1">
      <alignment horizontal="center" vertical="top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vertical="top" wrapText="1"/>
    </xf>
    <xf numFmtId="164" fontId="26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center" vertical="top" wrapText="1"/>
    </xf>
    <xf numFmtId="0" fontId="24" fillId="24" borderId="12" xfId="0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horizontal="center" vertical="top" wrapText="1"/>
    </xf>
    <xf numFmtId="0" fontId="24" fillId="24" borderId="13" xfId="0" applyFont="1" applyFill="1" applyBorder="1" applyAlignment="1">
      <alignment vertical="top"/>
    </xf>
    <xf numFmtId="164" fontId="26" fillId="24" borderId="14" xfId="0" applyNumberFormat="1" applyFont="1" applyFill="1" applyBorder="1" applyAlignment="1">
      <alignment vertical="top"/>
    </xf>
    <xf numFmtId="0" fontId="24" fillId="24" borderId="10" xfId="0" applyFont="1" applyFill="1" applyBorder="1" applyAlignment="1">
      <alignment vertical="top"/>
    </xf>
    <xf numFmtId="0" fontId="18" fillId="0" borderId="10" xfId="0" applyNumberFormat="1" applyFont="1" applyFill="1" applyBorder="1" applyAlignment="1">
      <alignment horizontal="center" vertical="top" wrapText="1"/>
    </xf>
    <xf numFmtId="164" fontId="21" fillId="24" borderId="0" xfId="0" applyNumberFormat="1" applyFont="1" applyFill="1" applyBorder="1" applyAlignment="1">
      <alignment horizontal="center" vertical="top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5" xfId="0" applyFont="1" applyFill="1" applyBorder="1" applyAlignment="1">
      <alignment horizontal="center" vertical="center" wrapText="1"/>
    </xf>
    <xf numFmtId="0" fontId="21" fillId="24" borderId="16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view="pageBreakPreview" zoomScale="75" zoomScaleSheetLayoutView="75" workbookViewId="0">
      <selection activeCell="F9" sqref="F9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23.7109375" style="4" customWidth="1"/>
    <col min="5" max="5" width="18.5703125" style="4" customWidth="1"/>
    <col min="6" max="8" width="19.5703125" style="4" customWidth="1"/>
    <col min="9" max="9" width="0.140625" style="4" customWidth="1"/>
    <col min="10" max="16384" width="9.140625" style="4"/>
  </cols>
  <sheetData>
    <row r="1" spans="1:9" ht="56.25" customHeight="1">
      <c r="E1" s="5"/>
      <c r="F1" s="36" t="s">
        <v>34</v>
      </c>
      <c r="G1" s="36"/>
      <c r="H1" s="36"/>
    </row>
    <row r="2" spans="1:9" ht="10.5" hidden="1" customHeight="1">
      <c r="E2" s="5"/>
      <c r="F2" s="36"/>
      <c r="G2" s="36"/>
      <c r="H2" s="36"/>
    </row>
    <row r="3" spans="1:9" ht="31.5" hidden="1" customHeight="1">
      <c r="E3" s="5"/>
      <c r="F3" s="36"/>
      <c r="G3" s="36"/>
      <c r="H3" s="36"/>
    </row>
    <row r="4" spans="1:9" ht="5.25" customHeight="1">
      <c r="E4" s="6"/>
      <c r="F4" s="7"/>
      <c r="G4" s="7"/>
    </row>
    <row r="5" spans="1:9" s="3" customFormat="1" ht="78" customHeight="1">
      <c r="A5" s="37" t="s">
        <v>27</v>
      </c>
      <c r="B5" s="37"/>
      <c r="C5" s="37"/>
      <c r="D5" s="37"/>
      <c r="E5" s="37"/>
      <c r="F5" s="37"/>
      <c r="G5" s="37"/>
      <c r="H5" s="37"/>
    </row>
    <row r="6" spans="1:9" ht="13.5" customHeight="1">
      <c r="A6" s="8"/>
    </row>
    <row r="7" spans="1:9" s="9" customFormat="1" ht="47.25" customHeight="1">
      <c r="A7" s="38" t="s">
        <v>3</v>
      </c>
      <c r="B7" s="41" t="s">
        <v>15</v>
      </c>
      <c r="C7" s="41" t="s">
        <v>4</v>
      </c>
      <c r="D7" s="40" t="s">
        <v>5</v>
      </c>
      <c r="E7" s="40"/>
      <c r="F7" s="40"/>
      <c r="G7" s="40"/>
      <c r="H7" s="40"/>
    </row>
    <row r="8" spans="1:9" s="9" customFormat="1" ht="78" customHeight="1">
      <c r="A8" s="39"/>
      <c r="B8" s="41"/>
      <c r="C8" s="41"/>
      <c r="D8" s="24">
        <v>2014</v>
      </c>
      <c r="E8" s="24">
        <v>2015</v>
      </c>
      <c r="F8" s="24">
        <v>2016</v>
      </c>
      <c r="G8" s="24">
        <v>2017</v>
      </c>
      <c r="H8" s="25" t="s">
        <v>6</v>
      </c>
    </row>
    <row r="9" spans="1:9" s="9" customFormat="1" ht="37.5">
      <c r="A9" s="10" t="s">
        <v>16</v>
      </c>
      <c r="B9" s="1" t="s">
        <v>26</v>
      </c>
      <c r="C9" s="11" t="s">
        <v>0</v>
      </c>
      <c r="D9" s="21" t="s">
        <v>23</v>
      </c>
      <c r="E9" s="34">
        <v>8106.3</v>
      </c>
      <c r="F9" s="34">
        <v>8106.3</v>
      </c>
      <c r="G9" s="34">
        <v>8106.3</v>
      </c>
      <c r="H9" s="21" t="s">
        <v>33</v>
      </c>
      <c r="I9" s="12">
        <f>I16+I23+I30</f>
        <v>0</v>
      </c>
    </row>
    <row r="10" spans="1:9" s="9" customFormat="1" ht="23.25" customHeight="1">
      <c r="A10" s="26"/>
      <c r="B10" s="27"/>
      <c r="C10" s="1" t="s">
        <v>7</v>
      </c>
      <c r="D10" s="28"/>
      <c r="E10" s="28"/>
      <c r="F10" s="28"/>
      <c r="G10" s="28"/>
      <c r="H10" s="28"/>
    </row>
    <row r="11" spans="1:9" s="9" customFormat="1" ht="37.5" customHeight="1">
      <c r="A11" s="29"/>
      <c r="B11" s="27"/>
      <c r="C11" s="1" t="s">
        <v>1</v>
      </c>
      <c r="D11" s="22">
        <f>D18+D25+D32</f>
        <v>1803.63651</v>
      </c>
      <c r="E11" s="23">
        <f t="shared" ref="D11:H15" si="0">E18+E25+E32</f>
        <v>0</v>
      </c>
      <c r="F11" s="23">
        <f t="shared" si="0"/>
        <v>0</v>
      </c>
      <c r="G11" s="23">
        <v>0</v>
      </c>
      <c r="H11" s="22">
        <f>D11</f>
        <v>1803.63651</v>
      </c>
    </row>
    <row r="12" spans="1:9" s="9" customFormat="1" ht="23.25" customHeight="1">
      <c r="A12" s="29"/>
      <c r="B12" s="27"/>
      <c r="C12" s="1" t="s">
        <v>2</v>
      </c>
      <c r="D12" s="21" t="s">
        <v>22</v>
      </c>
      <c r="E12" s="18">
        <v>743.8</v>
      </c>
      <c r="F12" s="18">
        <v>743.8</v>
      </c>
      <c r="G12" s="18">
        <v>743.8</v>
      </c>
      <c r="H12" s="21" t="s">
        <v>32</v>
      </c>
    </row>
    <row r="13" spans="1:9" s="9" customFormat="1" ht="39.75" customHeight="1">
      <c r="A13" s="29"/>
      <c r="B13" s="27"/>
      <c r="C13" s="1" t="s">
        <v>13</v>
      </c>
      <c r="D13" s="21" t="s">
        <v>24</v>
      </c>
      <c r="E13" s="23">
        <v>25</v>
      </c>
      <c r="F13" s="23">
        <f t="shared" si="0"/>
        <v>25</v>
      </c>
      <c r="G13" s="23">
        <v>25</v>
      </c>
      <c r="H13" s="21" t="s">
        <v>30</v>
      </c>
    </row>
    <row r="14" spans="1:9" s="9" customFormat="1" ht="56.25" customHeight="1">
      <c r="A14" s="29"/>
      <c r="B14" s="27"/>
      <c r="C14" s="1" t="s">
        <v>8</v>
      </c>
      <c r="D14" s="22">
        <v>7517.2010600000003</v>
      </c>
      <c r="E14" s="23">
        <v>7337.5</v>
      </c>
      <c r="F14" s="23">
        <v>7337.5</v>
      </c>
      <c r="G14" s="23">
        <v>7337.5</v>
      </c>
      <c r="H14" s="22">
        <v>29529.701059999999</v>
      </c>
      <c r="I14" s="2">
        <f>I21+I28+I35</f>
        <v>0</v>
      </c>
    </row>
    <row r="15" spans="1:9" s="9" customFormat="1" ht="22.5" customHeight="1">
      <c r="A15" s="29"/>
      <c r="B15" s="27"/>
      <c r="C15" s="1" t="s">
        <v>9</v>
      </c>
      <c r="D15" s="23">
        <f t="shared" si="0"/>
        <v>0</v>
      </c>
      <c r="E15" s="23">
        <f t="shared" si="0"/>
        <v>0</v>
      </c>
      <c r="F15" s="23">
        <f t="shared" si="0"/>
        <v>0</v>
      </c>
      <c r="G15" s="23">
        <v>0</v>
      </c>
      <c r="H15" s="23">
        <f t="shared" si="0"/>
        <v>0</v>
      </c>
    </row>
    <row r="16" spans="1:9" s="9" customFormat="1" ht="59.25" customHeight="1">
      <c r="A16" s="10" t="s">
        <v>10</v>
      </c>
      <c r="B16" s="1" t="s">
        <v>20</v>
      </c>
      <c r="C16" s="11" t="s">
        <v>0</v>
      </c>
      <c r="D16" s="21" t="s">
        <v>25</v>
      </c>
      <c r="E16" s="23">
        <v>7046.7</v>
      </c>
      <c r="F16" s="23">
        <v>7046.7</v>
      </c>
      <c r="G16" s="23">
        <v>7046.7</v>
      </c>
      <c r="H16" s="21" t="s">
        <v>31</v>
      </c>
    </row>
    <row r="17" spans="1:8" s="9" customFormat="1" ht="24.95" customHeight="1">
      <c r="A17" s="26"/>
      <c r="B17" s="27"/>
      <c r="C17" s="1" t="s">
        <v>7</v>
      </c>
      <c r="D17" s="30"/>
      <c r="E17" s="30"/>
      <c r="F17" s="30"/>
      <c r="G17" s="30"/>
      <c r="H17" s="30"/>
    </row>
    <row r="18" spans="1:8" s="9" customFormat="1" ht="39.75" customHeight="1">
      <c r="A18" s="29"/>
      <c r="B18" s="27"/>
      <c r="C18" s="1" t="s">
        <v>1</v>
      </c>
      <c r="D18" s="18">
        <v>0</v>
      </c>
      <c r="E18" s="18">
        <v>0</v>
      </c>
      <c r="F18" s="18">
        <v>0</v>
      </c>
      <c r="G18" s="18">
        <v>0</v>
      </c>
      <c r="H18" s="18">
        <f t="shared" ref="H18:H22" si="1">SUM(D18:F18)</f>
        <v>0</v>
      </c>
    </row>
    <row r="19" spans="1:8" s="9" customFormat="1" ht="29.25" customHeight="1">
      <c r="A19" s="29"/>
      <c r="B19" s="27"/>
      <c r="C19" s="1" t="s">
        <v>2</v>
      </c>
      <c r="D19" s="20">
        <v>1457.9839999999999</v>
      </c>
      <c r="E19" s="18">
        <v>743.8</v>
      </c>
      <c r="F19" s="18">
        <v>743.8</v>
      </c>
      <c r="G19" s="18">
        <v>743.8</v>
      </c>
      <c r="H19" s="20" t="s">
        <v>29</v>
      </c>
    </row>
    <row r="20" spans="1:8" s="9" customFormat="1" ht="45.75" customHeight="1">
      <c r="A20" s="29"/>
      <c r="B20" s="27"/>
      <c r="C20" s="1" t="s">
        <v>13</v>
      </c>
      <c r="D20" s="21" t="s">
        <v>24</v>
      </c>
      <c r="E20" s="23">
        <v>25</v>
      </c>
      <c r="F20" s="23">
        <v>25</v>
      </c>
      <c r="G20" s="23">
        <v>25</v>
      </c>
      <c r="H20" s="21" t="s">
        <v>30</v>
      </c>
    </row>
    <row r="21" spans="1:8" s="9" customFormat="1" ht="57" customHeight="1">
      <c r="A21" s="29"/>
      <c r="B21" s="27"/>
      <c r="C21" s="1" t="s">
        <v>8</v>
      </c>
      <c r="D21" s="18">
        <v>6416</v>
      </c>
      <c r="E21" s="18">
        <v>6277.9</v>
      </c>
      <c r="F21" s="18">
        <v>6277.9</v>
      </c>
      <c r="G21" s="18">
        <v>6277.9</v>
      </c>
      <c r="H21" s="18">
        <v>25249.7</v>
      </c>
    </row>
    <row r="22" spans="1:8" s="9" customFormat="1" ht="21" customHeight="1">
      <c r="A22" s="29"/>
      <c r="B22" s="27"/>
      <c r="C22" s="1" t="s">
        <v>9</v>
      </c>
      <c r="D22" s="18">
        <v>0</v>
      </c>
      <c r="E22" s="18">
        <v>0</v>
      </c>
      <c r="F22" s="18">
        <v>0</v>
      </c>
      <c r="G22" s="18">
        <v>0</v>
      </c>
      <c r="H22" s="18">
        <f t="shared" si="1"/>
        <v>0</v>
      </c>
    </row>
    <row r="23" spans="1:8" s="9" customFormat="1" ht="40.5" customHeight="1">
      <c r="A23" s="10" t="s">
        <v>11</v>
      </c>
      <c r="B23" s="1" t="s">
        <v>19</v>
      </c>
      <c r="C23" s="11" t="s">
        <v>0</v>
      </c>
      <c r="D23" s="18">
        <f>SUM(D25:D29)</f>
        <v>71.400000000000006</v>
      </c>
      <c r="E23" s="18">
        <f>SUM(E25:E29)</f>
        <v>59.6</v>
      </c>
      <c r="F23" s="18">
        <f>SUM(F25:F29)</f>
        <v>59.6</v>
      </c>
      <c r="G23" s="18">
        <v>59.6</v>
      </c>
      <c r="H23" s="18">
        <v>250.2</v>
      </c>
    </row>
    <row r="24" spans="1:8" s="9" customFormat="1" ht="31.5" customHeight="1">
      <c r="A24" s="26"/>
      <c r="B24" s="27"/>
      <c r="C24" s="1" t="s">
        <v>7</v>
      </c>
      <c r="D24" s="30"/>
      <c r="E24" s="30"/>
      <c r="F24" s="30"/>
      <c r="G24" s="30"/>
      <c r="H24" s="30"/>
    </row>
    <row r="25" spans="1:8" s="9" customFormat="1" ht="41.25" customHeight="1">
      <c r="A25" s="29"/>
      <c r="B25" s="27"/>
      <c r="C25" s="1" t="s">
        <v>1</v>
      </c>
      <c r="D25" s="18">
        <v>0</v>
      </c>
      <c r="E25" s="18">
        <v>0</v>
      </c>
      <c r="F25" s="18">
        <v>0</v>
      </c>
      <c r="G25" s="18">
        <v>0</v>
      </c>
      <c r="H25" s="18">
        <f>SUM(D25:F25)</f>
        <v>0</v>
      </c>
    </row>
    <row r="26" spans="1:8" s="9" customFormat="1" ht="21.75" customHeight="1">
      <c r="A26" s="29"/>
      <c r="B26" s="27"/>
      <c r="C26" s="1" t="s">
        <v>2</v>
      </c>
      <c r="D26" s="18">
        <v>0</v>
      </c>
      <c r="E26" s="18">
        <v>0</v>
      </c>
      <c r="F26" s="18">
        <v>0</v>
      </c>
      <c r="G26" s="18">
        <v>0</v>
      </c>
      <c r="H26" s="18">
        <f>SUM(D26:F26)</f>
        <v>0</v>
      </c>
    </row>
    <row r="27" spans="1:8" s="9" customFormat="1" ht="37.5" customHeight="1">
      <c r="A27" s="29"/>
      <c r="B27" s="27"/>
      <c r="C27" s="1" t="s">
        <v>13</v>
      </c>
      <c r="D27" s="18">
        <v>0</v>
      </c>
      <c r="E27" s="18">
        <v>0</v>
      </c>
      <c r="F27" s="18">
        <v>0</v>
      </c>
      <c r="G27" s="18">
        <v>0</v>
      </c>
      <c r="H27" s="18">
        <f>SUM(D27:F27)</f>
        <v>0</v>
      </c>
    </row>
    <row r="28" spans="1:8" s="9" customFormat="1" ht="58.5" customHeight="1">
      <c r="A28" s="29"/>
      <c r="B28" s="27"/>
      <c r="C28" s="1" t="s">
        <v>8</v>
      </c>
      <c r="D28" s="18">
        <v>71.400000000000006</v>
      </c>
      <c r="E28" s="18">
        <v>59.6</v>
      </c>
      <c r="F28" s="18">
        <v>59.6</v>
      </c>
      <c r="G28" s="18">
        <v>59.6</v>
      </c>
      <c r="H28" s="18">
        <f>SUM(D28:G28)</f>
        <v>250.2</v>
      </c>
    </row>
    <row r="29" spans="1:8" s="9" customFormat="1" ht="24.95" customHeight="1">
      <c r="A29" s="29"/>
      <c r="B29" s="27"/>
      <c r="C29" s="1" t="s">
        <v>9</v>
      </c>
      <c r="D29" s="18">
        <v>0</v>
      </c>
      <c r="E29" s="18">
        <v>0</v>
      </c>
      <c r="F29" s="18">
        <v>0</v>
      </c>
      <c r="G29" s="18">
        <v>0</v>
      </c>
      <c r="H29" s="18">
        <f>SUM(D29:F29)</f>
        <v>0</v>
      </c>
    </row>
    <row r="30" spans="1:8" s="9" customFormat="1" ht="58.5" customHeight="1">
      <c r="A30" s="10" t="s">
        <v>12</v>
      </c>
      <c r="B30" s="1" t="s">
        <v>21</v>
      </c>
      <c r="C30" s="11" t="s">
        <v>0</v>
      </c>
      <c r="D30" s="19">
        <v>8786.8699199999992</v>
      </c>
      <c r="E30" s="18">
        <v>1000</v>
      </c>
      <c r="F30" s="18">
        <v>1000</v>
      </c>
      <c r="G30" s="18">
        <v>1000</v>
      </c>
      <c r="H30" s="20" t="s">
        <v>28</v>
      </c>
    </row>
    <row r="31" spans="1:8" s="9" customFormat="1" ht="21" customHeight="1">
      <c r="A31" s="26"/>
      <c r="B31" s="27"/>
      <c r="C31" s="1" t="s">
        <v>7</v>
      </c>
      <c r="D31" s="18"/>
      <c r="E31" s="18"/>
      <c r="F31" s="18"/>
      <c r="G31" s="18"/>
      <c r="H31" s="18"/>
    </row>
    <row r="32" spans="1:8" s="9" customFormat="1" ht="42" customHeight="1">
      <c r="A32" s="29"/>
      <c r="B32" s="27"/>
      <c r="C32" s="1" t="s">
        <v>1</v>
      </c>
      <c r="D32" s="19">
        <v>1803.63651</v>
      </c>
      <c r="E32" s="18">
        <v>0</v>
      </c>
      <c r="F32" s="18">
        <v>0</v>
      </c>
      <c r="G32" s="18">
        <v>0</v>
      </c>
      <c r="H32" s="19">
        <v>1803.63651</v>
      </c>
    </row>
    <row r="33" spans="1:8" s="9" customFormat="1" ht="23.25" customHeight="1">
      <c r="A33" s="29"/>
      <c r="B33" s="27"/>
      <c r="C33" s="1" t="s">
        <v>2</v>
      </c>
      <c r="D33" s="19">
        <v>5953.43235</v>
      </c>
      <c r="E33" s="18">
        <v>0</v>
      </c>
      <c r="F33" s="18">
        <v>0</v>
      </c>
      <c r="G33" s="18">
        <v>0</v>
      </c>
      <c r="H33" s="19">
        <v>5953.43235</v>
      </c>
    </row>
    <row r="34" spans="1:8" s="9" customFormat="1" ht="43.5" customHeight="1">
      <c r="A34" s="29"/>
      <c r="B34" s="27"/>
      <c r="C34" s="1" t="s">
        <v>14</v>
      </c>
      <c r="D34" s="18">
        <v>0</v>
      </c>
      <c r="E34" s="18">
        <v>0</v>
      </c>
      <c r="F34" s="18">
        <v>0</v>
      </c>
      <c r="G34" s="18">
        <v>0</v>
      </c>
      <c r="H34" s="18">
        <f>SUM(D34:F34)</f>
        <v>0</v>
      </c>
    </row>
    <row r="35" spans="1:8" s="9" customFormat="1" ht="58.5" customHeight="1">
      <c r="A35" s="31"/>
      <c r="B35" s="32"/>
      <c r="C35" s="13" t="s">
        <v>8</v>
      </c>
      <c r="D35" s="19">
        <v>1029.80106</v>
      </c>
      <c r="E35" s="18">
        <v>1000</v>
      </c>
      <c r="F35" s="18">
        <v>1000</v>
      </c>
      <c r="G35" s="18">
        <v>1000</v>
      </c>
      <c r="H35" s="19">
        <v>4029.8010599999998</v>
      </c>
    </row>
    <row r="36" spans="1:8" s="9" customFormat="1" ht="27.75" customHeight="1">
      <c r="A36" s="33"/>
      <c r="B36" s="27"/>
      <c r="C36" s="1" t="s">
        <v>9</v>
      </c>
      <c r="D36" s="18">
        <v>0</v>
      </c>
      <c r="E36" s="18">
        <v>0</v>
      </c>
      <c r="F36" s="18">
        <v>0</v>
      </c>
      <c r="G36" s="18">
        <v>0</v>
      </c>
      <c r="H36" s="18">
        <f>SUM(D36:F36)</f>
        <v>0</v>
      </c>
    </row>
    <row r="37" spans="1:8" s="9" customFormat="1" ht="27.75" customHeight="1">
      <c r="A37" s="14"/>
      <c r="B37" s="15"/>
      <c r="C37" s="16"/>
      <c r="D37" s="17"/>
      <c r="E37" s="17"/>
      <c r="F37" s="17"/>
      <c r="G37" s="17"/>
      <c r="H37" s="17"/>
    </row>
    <row r="38" spans="1:8" s="9" customFormat="1" ht="27.75" customHeight="1">
      <c r="A38" s="14"/>
      <c r="B38" s="15"/>
      <c r="C38" s="16"/>
      <c r="D38" s="17"/>
      <c r="E38" s="17"/>
      <c r="F38" s="17"/>
      <c r="G38" s="17"/>
      <c r="H38" s="17"/>
    </row>
    <row r="39" spans="1:8" s="9" customFormat="1" ht="35.25" customHeight="1">
      <c r="A39" s="14" t="s">
        <v>17</v>
      </c>
      <c r="B39" s="15"/>
      <c r="C39" s="16"/>
      <c r="D39" s="17"/>
      <c r="E39" s="17"/>
      <c r="F39" s="35" t="s">
        <v>18</v>
      </c>
      <c r="G39" s="35"/>
      <c r="H39" s="35"/>
    </row>
  </sheetData>
  <mergeCells count="7">
    <mergeCell ref="F39:H39"/>
    <mergeCell ref="F1:H3"/>
    <mergeCell ref="A5:H5"/>
    <mergeCell ref="A7:A8"/>
    <mergeCell ref="D7:H7"/>
    <mergeCell ref="B7:B8"/>
    <mergeCell ref="C7:C8"/>
  </mergeCells>
  <phoneticPr fontId="0" type="noConversion"/>
  <printOptions horizontalCentered="1"/>
  <pageMargins left="0.43" right="0.17" top="0.32" bottom="0.39370078740157483" header="0.51181102362204722" footer="0.51181102362204722"/>
  <pageSetup paperSize="9" scale="52" firstPageNumber="29" fitToHeight="0" orientation="portrait" horizontalDpi="300" verticalDpi="300" r:id="rId1"/>
  <headerFooter differentFirst="1" alignWithMargins="0">
    <oddHeader>&amp;C&amp;P</oddHead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</dc:creator>
  <cp:lastModifiedBy>xp</cp:lastModifiedBy>
  <cp:lastPrinted>2014-08-27T07:26:07Z</cp:lastPrinted>
  <dcterms:created xsi:type="dcterms:W3CDTF">2013-05-08T06:43:10Z</dcterms:created>
  <dcterms:modified xsi:type="dcterms:W3CDTF">2014-11-06T07:43:51Z</dcterms:modified>
</cp:coreProperties>
</file>