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мероприятия (подпрогр.)" sheetId="5" r:id="rId1"/>
  </sheets>
  <definedNames>
    <definedName name="_xlnm.Print_Titles" localSheetId="0">'мероприятия (подпрогр.)'!$12:$13</definedName>
  </definedNames>
  <calcPr calcId="124519"/>
</workbook>
</file>

<file path=xl/calcChain.xml><?xml version="1.0" encoding="utf-8"?>
<calcChain xmlns="http://schemas.openxmlformats.org/spreadsheetml/2006/main">
  <c r="K20" i="5"/>
  <c r="K24"/>
  <c r="L23"/>
  <c r="L22"/>
  <c r="L18"/>
  <c r="L19"/>
  <c r="L17"/>
  <c r="K25" l="1"/>
  <c r="H20" l="1"/>
  <c r="I24"/>
  <c r="J24"/>
  <c r="H24"/>
  <c r="H25" l="1"/>
  <c r="J20"/>
  <c r="J25" s="1"/>
  <c r="I20"/>
  <c r="I25" s="1"/>
  <c r="L20" l="1"/>
  <c r="L24"/>
  <c r="L25" l="1"/>
</calcChain>
</file>

<file path=xl/sharedStrings.xml><?xml version="1.0" encoding="utf-8"?>
<sst xmlns="http://schemas.openxmlformats.org/spreadsheetml/2006/main" count="50" uniqueCount="41">
  <si>
    <t>Наименование программы, подпрограммы</t>
  </si>
  <si>
    <t>Код бюджетной классификации</t>
  </si>
  <si>
    <t>ГРБС</t>
  </si>
  <si>
    <t>РзПр</t>
  </si>
  <si>
    <t>ЦСР</t>
  </si>
  <si>
    <t>ВР</t>
  </si>
  <si>
    <t>Расходы (тыс.руб.), годы</t>
  </si>
  <si>
    <t>Итого на период</t>
  </si>
  <si>
    <t>Перечень мероприятий подпрограммы с указанием объема средств на их реализацию и ожидаемых результатов</t>
  </si>
  <si>
    <t>Ожидаемый результат от реализации подпрограммного мероприятия (в натуральном выражении)</t>
  </si>
  <si>
    <t>Приложение № 2</t>
  </si>
  <si>
    <t>Итого по задаче 1</t>
  </si>
  <si>
    <t>Итого по задаче 3</t>
  </si>
  <si>
    <t>Управление образования администрации г.Назарово</t>
  </si>
  <si>
    <t>ВСЕГО по подпрограмме</t>
  </si>
  <si>
    <t>№ п/п</t>
  </si>
  <si>
    <t>1.2.</t>
  </si>
  <si>
    <t>3.1.</t>
  </si>
  <si>
    <t>078</t>
  </si>
  <si>
    <t>0709</t>
  </si>
  <si>
    <t>количество детей, оставшихся без попечения родителей,    переданных неродственникам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государственных (муниципальных) учреждениях всех типов</t>
  </si>
  <si>
    <t>Количество детей-сирот, детей, оставшихся без попечения родителей, а также лиц из их числа, обеспеченых жилыми помещениями на начало финансового года: 2014г. -12 чел.  2015г. - 24 чел. 2016г. - 36 чел.</t>
  </si>
  <si>
    <t>Администрация города Назарово</t>
  </si>
  <si>
    <t>расширение практики применения</t>
  </si>
  <si>
    <t>1004</t>
  </si>
  <si>
    <t xml:space="preserve">Цель: 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числа, повышение эффективности замещающих семей </t>
  </si>
  <si>
    <t>Осуществление полномочий по организации и осуществлению деятельности по опеке  и попечительству в отношении несовершеннолетних</t>
  </si>
  <si>
    <t xml:space="preserve">Задача 2: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  </t>
  </si>
  <si>
    <t>Задача 1: Обеспечить реализацию мероприятий по организации межведомственного сопровождения замещающих семей</t>
  </si>
  <si>
    <t>Приобретение жилых помещений в муниципальную собственность, перевод их в специализированный жилищный фонд и предоставление по договорам найма лицам из числа детей-сирот оставшихся без попечения родителей за счет средств краевого бюджета</t>
  </si>
  <si>
    <t>Приобретение жилых помещений в муниципальную собственность, перевод их в специализированный жилищный фонд и предоставление по договорам найма лицам из числа детей-сирот оставшихся без попечения родителей за счет средств федерального бюджета</t>
  </si>
  <si>
    <t xml:space="preserve">к подпрограмме 3 "Поддержка детей сирот, </t>
  </si>
  <si>
    <t>3.2.</t>
  </si>
  <si>
    <t>162</t>
  </si>
  <si>
    <t>0137587</t>
  </si>
  <si>
    <t>0135082</t>
  </si>
  <si>
    <t>к постановлению администрации г.Назарово</t>
  </si>
  <si>
    <t>0137552</t>
  </si>
  <si>
    <t>Приложение № 4</t>
  </si>
  <si>
    <t>от  15.08.2014г.    №  1500-п</t>
  </si>
  <si>
    <t>семейных форм воспитания "</t>
  </si>
</sst>
</file>

<file path=xl/styles.xml><?xml version="1.0" encoding="utf-8"?>
<styleSheet xmlns="http://schemas.openxmlformats.org/spreadsheetml/2006/main">
  <numFmts count="1">
    <numFmt numFmtId="164" formatCode="0.0000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/>
    <xf numFmtId="49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7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0" xfId="0" applyFont="1" applyBorder="1"/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/>
    <xf numFmtId="164" fontId="8" fillId="0" borderId="1" xfId="0" applyNumberFormat="1" applyFont="1" applyBorder="1"/>
    <xf numFmtId="164" fontId="5" fillId="4" borderId="1" xfId="0" applyNumberFormat="1" applyFont="1" applyFill="1" applyBorder="1"/>
    <xf numFmtId="0" fontId="9" fillId="0" borderId="0" xfId="0" applyFont="1"/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4" fillId="0" borderId="1" xfId="0" applyFont="1" applyBorder="1" applyAlignment="1">
      <alignment horizontal="right"/>
    </xf>
    <xf numFmtId="0" fontId="5" fillId="4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wrapText="1"/>
    </xf>
    <xf numFmtId="0" fontId="6" fillId="2" borderId="6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wrapText="1"/>
    </xf>
    <xf numFmtId="0" fontId="6" fillId="3" borderId="6" xfId="0" applyFont="1" applyFill="1" applyBorder="1" applyAlignment="1">
      <alignment horizontal="left" wrapText="1"/>
    </xf>
    <xf numFmtId="0" fontId="8" fillId="0" borderId="1" xfId="0" applyFont="1" applyBorder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tabSelected="1" zoomScale="75" zoomScaleNormal="75" workbookViewId="0">
      <pane xSplit="3" ySplit="14" topLeftCell="D21" activePane="bottomRight" state="frozen"/>
      <selection pane="topRight" activeCell="D1" sqref="D1"/>
      <selection pane="bottomLeft" activeCell="A7" sqref="A7"/>
      <selection pane="bottomRight" activeCell="K24" sqref="K24"/>
    </sheetView>
  </sheetViews>
  <sheetFormatPr defaultRowHeight="15" outlineLevelRow="1"/>
  <cols>
    <col min="1" max="1" width="5.7109375" customWidth="1"/>
    <col min="2" max="2" width="31.5703125" style="1" customWidth="1"/>
    <col min="3" max="3" width="15.42578125" style="1" customWidth="1"/>
    <col min="4" max="4" width="6.42578125" style="1" customWidth="1"/>
    <col min="5" max="5" width="6.140625" style="1" customWidth="1"/>
    <col min="6" max="6" width="9.42578125" style="1" customWidth="1"/>
    <col min="7" max="7" width="6.85546875" style="1" customWidth="1"/>
    <col min="8" max="8" width="12.42578125" style="1" customWidth="1"/>
    <col min="9" max="9" width="12.28515625" style="1" customWidth="1"/>
    <col min="10" max="11" width="13.140625" style="1" customWidth="1"/>
    <col min="12" max="12" width="13.5703125" style="1" customWidth="1"/>
    <col min="13" max="13" width="24" style="1" customWidth="1"/>
  </cols>
  <sheetData>
    <row r="1" spans="1:13" ht="15.75" hidden="1" outlineLevel="1">
      <c r="J1" s="9" t="s">
        <v>38</v>
      </c>
      <c r="K1" s="9"/>
    </row>
    <row r="2" spans="1:13" ht="15.75" hidden="1" outlineLevel="1">
      <c r="J2" s="9" t="s">
        <v>36</v>
      </c>
      <c r="K2" s="9"/>
    </row>
    <row r="3" spans="1:13" ht="15.75" hidden="1" outlineLevel="1">
      <c r="J3" s="27" t="s">
        <v>39</v>
      </c>
      <c r="K3" s="27"/>
    </row>
    <row r="4" spans="1:13" hidden="1" outlineLevel="1"/>
    <row r="5" spans="1:13" ht="15.75" collapsed="1">
      <c r="A5" s="9"/>
      <c r="B5" s="9"/>
      <c r="C5" s="9"/>
      <c r="D5" s="9"/>
      <c r="E5" s="9"/>
      <c r="F5" s="9"/>
      <c r="G5" s="9"/>
      <c r="H5" s="9"/>
      <c r="I5" s="9"/>
      <c r="J5" s="33" t="s">
        <v>10</v>
      </c>
      <c r="K5" s="33"/>
      <c r="L5" s="33"/>
      <c r="M5" s="33"/>
    </row>
    <row r="6" spans="1:13" ht="18.75" customHeight="1">
      <c r="A6" s="9"/>
      <c r="B6" s="9"/>
      <c r="C6" s="9"/>
      <c r="D6" s="9"/>
      <c r="E6" s="9"/>
      <c r="F6" s="9"/>
      <c r="G6" s="9"/>
      <c r="H6" s="9"/>
      <c r="I6" s="9"/>
      <c r="J6" s="33" t="s">
        <v>31</v>
      </c>
      <c r="K6" s="33"/>
      <c r="L6" s="33"/>
      <c r="M6" s="33"/>
    </row>
    <row r="7" spans="1:13" ht="15" customHeight="1">
      <c r="A7" s="9"/>
      <c r="B7" s="9"/>
      <c r="C7" s="20"/>
      <c r="D7" s="9"/>
      <c r="E7" s="9"/>
      <c r="F7" s="9"/>
      <c r="G7" s="9"/>
      <c r="H7" s="9"/>
      <c r="I7" s="9"/>
      <c r="J7" s="12" t="s">
        <v>23</v>
      </c>
      <c r="K7" s="28"/>
      <c r="L7" s="11"/>
      <c r="M7" s="11"/>
    </row>
    <row r="8" spans="1:13" ht="15.75">
      <c r="A8" s="14"/>
      <c r="B8" s="9"/>
      <c r="C8" s="9"/>
      <c r="D8" s="9"/>
      <c r="E8" s="9"/>
      <c r="F8" s="9"/>
      <c r="G8" s="9"/>
      <c r="H8" s="9"/>
      <c r="I8" s="9"/>
      <c r="J8" s="28" t="s">
        <v>40</v>
      </c>
      <c r="K8" s="28"/>
      <c r="L8" s="10"/>
      <c r="M8" s="10"/>
    </row>
    <row r="9" spans="1:13" ht="15.75">
      <c r="A9" s="14"/>
      <c r="B9" s="9"/>
      <c r="C9" s="9"/>
      <c r="D9" s="9"/>
      <c r="E9" s="9"/>
      <c r="F9" s="9"/>
      <c r="G9" s="9"/>
      <c r="H9" s="9"/>
      <c r="I9" s="15"/>
      <c r="J9" s="15"/>
      <c r="K9" s="15"/>
      <c r="L9" s="16"/>
      <c r="M9" s="15"/>
    </row>
    <row r="10" spans="1:13" ht="20.25" customHeight="1">
      <c r="A10" s="29" t="s">
        <v>8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</row>
    <row r="12" spans="1:13" ht="48.75" customHeight="1">
      <c r="A12" s="36" t="s">
        <v>15</v>
      </c>
      <c r="B12" s="36" t="s">
        <v>0</v>
      </c>
      <c r="C12" s="36" t="s">
        <v>2</v>
      </c>
      <c r="D12" s="36" t="s">
        <v>1</v>
      </c>
      <c r="E12" s="36"/>
      <c r="F12" s="36"/>
      <c r="G12" s="36"/>
      <c r="H12" s="36" t="s">
        <v>6</v>
      </c>
      <c r="I12" s="36"/>
      <c r="J12" s="36"/>
      <c r="K12" s="36"/>
      <c r="L12" s="36"/>
      <c r="M12" s="36" t="s">
        <v>9</v>
      </c>
    </row>
    <row r="13" spans="1:13" ht="39.75" customHeight="1">
      <c r="A13" s="36"/>
      <c r="B13" s="36"/>
      <c r="C13" s="36"/>
      <c r="D13" s="4" t="s">
        <v>2</v>
      </c>
      <c r="E13" s="4" t="s">
        <v>3</v>
      </c>
      <c r="F13" s="4" t="s">
        <v>4</v>
      </c>
      <c r="G13" s="4" t="s">
        <v>5</v>
      </c>
      <c r="H13" s="4">
        <v>2014</v>
      </c>
      <c r="I13" s="4">
        <v>2015</v>
      </c>
      <c r="J13" s="4">
        <v>2016</v>
      </c>
      <c r="K13" s="4">
        <v>2017</v>
      </c>
      <c r="L13" s="5" t="s">
        <v>7</v>
      </c>
      <c r="M13" s="36"/>
    </row>
    <row r="14" spans="1:13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  <c r="K14" s="2">
        <v>11</v>
      </c>
      <c r="L14" s="2">
        <v>12</v>
      </c>
      <c r="M14" s="2">
        <v>13</v>
      </c>
    </row>
    <row r="15" spans="1:13" ht="33" customHeight="1">
      <c r="A15" s="37" t="s">
        <v>25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8"/>
    </row>
    <row r="16" spans="1:13" ht="15.75">
      <c r="A16" s="39" t="s">
        <v>28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</row>
    <row r="17" spans="1:13" ht="60.75" customHeight="1">
      <c r="A17" s="46" t="s">
        <v>16</v>
      </c>
      <c r="B17" s="30" t="s">
        <v>26</v>
      </c>
      <c r="C17" s="45" t="s">
        <v>13</v>
      </c>
      <c r="D17" s="17" t="s">
        <v>18</v>
      </c>
      <c r="E17" s="17" t="s">
        <v>19</v>
      </c>
      <c r="F17" s="17" t="s">
        <v>37</v>
      </c>
      <c r="G17" s="18">
        <v>121</v>
      </c>
      <c r="H17" s="23">
        <v>1226.306</v>
      </c>
      <c r="I17" s="23">
        <v>1241.9739999999999</v>
      </c>
      <c r="J17" s="23">
        <v>1287.9870000000001</v>
      </c>
      <c r="K17" s="23">
        <v>1287.9870000000001</v>
      </c>
      <c r="L17" s="23">
        <f>SUM(H17:K17)</f>
        <v>5044.2539999999999</v>
      </c>
      <c r="M17" s="32" t="s">
        <v>20</v>
      </c>
    </row>
    <row r="18" spans="1:13" ht="60.75" customHeight="1">
      <c r="A18" s="47"/>
      <c r="B18" s="32"/>
      <c r="C18" s="45"/>
      <c r="D18" s="17" t="s">
        <v>18</v>
      </c>
      <c r="E18" s="17" t="s">
        <v>19</v>
      </c>
      <c r="F18" s="17" t="s">
        <v>37</v>
      </c>
      <c r="G18" s="18">
        <v>122</v>
      </c>
      <c r="H18" s="23">
        <v>35.15</v>
      </c>
      <c r="I18" s="23">
        <v>35.15</v>
      </c>
      <c r="J18" s="23">
        <v>35.15</v>
      </c>
      <c r="K18" s="23">
        <v>35.15</v>
      </c>
      <c r="L18" s="23">
        <f t="shared" ref="L18:L19" si="0">SUM(H18:K18)</f>
        <v>140.6</v>
      </c>
      <c r="M18" s="32"/>
    </row>
    <row r="19" spans="1:13" ht="60.75" customHeight="1">
      <c r="A19" s="48"/>
      <c r="B19" s="31"/>
      <c r="C19" s="45"/>
      <c r="D19" s="17" t="s">
        <v>18</v>
      </c>
      <c r="E19" s="17" t="s">
        <v>19</v>
      </c>
      <c r="F19" s="17" t="s">
        <v>37</v>
      </c>
      <c r="G19" s="18">
        <v>244</v>
      </c>
      <c r="H19" s="23">
        <v>262.34399999999999</v>
      </c>
      <c r="I19" s="23">
        <v>262.37599999999998</v>
      </c>
      <c r="J19" s="23">
        <v>262.363</v>
      </c>
      <c r="K19" s="23">
        <v>262.363</v>
      </c>
      <c r="L19" s="23">
        <f t="shared" si="0"/>
        <v>1049.4460000000001</v>
      </c>
      <c r="M19" s="32"/>
    </row>
    <row r="20" spans="1:13">
      <c r="A20" s="34" t="s">
        <v>11</v>
      </c>
      <c r="B20" s="34"/>
      <c r="C20" s="34"/>
      <c r="D20" s="7"/>
      <c r="E20" s="3"/>
      <c r="F20" s="3"/>
      <c r="G20" s="3"/>
      <c r="H20" s="24">
        <f>SUM(H17:H19)</f>
        <v>1523.8000000000002</v>
      </c>
      <c r="I20" s="24">
        <f>SUM(I17:I19)</f>
        <v>1539.5</v>
      </c>
      <c r="J20" s="24">
        <f>SUM(J17:J19)</f>
        <v>1585.5000000000002</v>
      </c>
      <c r="K20" s="24">
        <f>SUM(K17:K19)</f>
        <v>1585.5000000000002</v>
      </c>
      <c r="L20" s="24">
        <f>SUM(L17:L19)</f>
        <v>6234.3</v>
      </c>
      <c r="M20" s="31"/>
    </row>
    <row r="21" spans="1:13" ht="29.25" customHeight="1">
      <c r="A21" s="42" t="s">
        <v>27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3"/>
    </row>
    <row r="22" spans="1:13" ht="108.75" customHeight="1">
      <c r="A22" s="21" t="s">
        <v>17</v>
      </c>
      <c r="B22" s="8" t="s">
        <v>29</v>
      </c>
      <c r="C22" s="40" t="s">
        <v>22</v>
      </c>
      <c r="D22" s="17" t="s">
        <v>33</v>
      </c>
      <c r="E22" s="17" t="s">
        <v>24</v>
      </c>
      <c r="F22" s="17" t="s">
        <v>34</v>
      </c>
      <c r="G22" s="18">
        <v>412</v>
      </c>
      <c r="H22" s="23">
        <v>2534.4</v>
      </c>
      <c r="I22" s="23">
        <v>4978.2</v>
      </c>
      <c r="J22" s="23">
        <v>2873.8</v>
      </c>
      <c r="K22" s="23">
        <v>2888.9</v>
      </c>
      <c r="L22" s="23">
        <f t="shared" ref="L22:L23" si="1">SUM(H22:K22)</f>
        <v>13275.300000000001</v>
      </c>
      <c r="M22" s="30" t="s">
        <v>21</v>
      </c>
    </row>
    <row r="23" spans="1:13" ht="108" customHeight="1">
      <c r="A23" s="22" t="s">
        <v>32</v>
      </c>
      <c r="B23" s="8" t="s">
        <v>30</v>
      </c>
      <c r="C23" s="41"/>
      <c r="D23" s="17" t="s">
        <v>33</v>
      </c>
      <c r="E23" s="17" t="s">
        <v>24</v>
      </c>
      <c r="F23" s="17" t="s">
        <v>35</v>
      </c>
      <c r="G23" s="18">
        <v>412</v>
      </c>
      <c r="H23" s="23">
        <v>0</v>
      </c>
      <c r="I23" s="23">
        <v>1987.3</v>
      </c>
      <c r="J23" s="23">
        <v>2350.3000000000002</v>
      </c>
      <c r="K23" s="23">
        <v>2335.1999999999998</v>
      </c>
      <c r="L23" s="23">
        <f t="shared" si="1"/>
        <v>6672.8</v>
      </c>
      <c r="M23" s="31"/>
    </row>
    <row r="24" spans="1:13" ht="15.75">
      <c r="A24" s="44" t="s">
        <v>12</v>
      </c>
      <c r="B24" s="44"/>
      <c r="C24" s="44"/>
      <c r="D24" s="19"/>
      <c r="E24" s="19"/>
      <c r="F24" s="19"/>
      <c r="G24" s="19"/>
      <c r="H24" s="25">
        <f>SUM(H22:H23)</f>
        <v>2534.4</v>
      </c>
      <c r="I24" s="25">
        <f t="shared" ref="I24:L24" si="2">SUM(I22:I23)</f>
        <v>6965.5</v>
      </c>
      <c r="J24" s="25">
        <f t="shared" si="2"/>
        <v>5224.1000000000004</v>
      </c>
      <c r="K24" s="25">
        <f t="shared" ref="K24" si="3">SUM(K22:K23)</f>
        <v>5224.1000000000004</v>
      </c>
      <c r="L24" s="25">
        <f t="shared" si="2"/>
        <v>19948.100000000002</v>
      </c>
      <c r="M24" s="13"/>
    </row>
    <row r="25" spans="1:13">
      <c r="A25" s="35" t="s">
        <v>14</v>
      </c>
      <c r="B25" s="35"/>
      <c r="C25" s="35"/>
      <c r="D25" s="6"/>
      <c r="E25" s="6"/>
      <c r="F25" s="6"/>
      <c r="G25" s="6"/>
      <c r="H25" s="26">
        <f>H24+H20</f>
        <v>4058.2000000000003</v>
      </c>
      <c r="I25" s="26">
        <f t="shared" ref="I25:L25" si="4">I24+I20</f>
        <v>8505</v>
      </c>
      <c r="J25" s="26">
        <f t="shared" si="4"/>
        <v>6809.6</v>
      </c>
      <c r="K25" s="26">
        <f t="shared" ref="K25" si="5">K24+K20</f>
        <v>6809.6</v>
      </c>
      <c r="L25" s="26">
        <f t="shared" si="4"/>
        <v>26182.400000000001</v>
      </c>
      <c r="M25" s="6"/>
    </row>
  </sheetData>
  <mergeCells count="21">
    <mergeCell ref="A25:C25"/>
    <mergeCell ref="M12:M13"/>
    <mergeCell ref="B12:B13"/>
    <mergeCell ref="C12:C13"/>
    <mergeCell ref="D12:G12"/>
    <mergeCell ref="H12:L12"/>
    <mergeCell ref="A12:A13"/>
    <mergeCell ref="A15:M15"/>
    <mergeCell ref="A16:M16"/>
    <mergeCell ref="C22:C23"/>
    <mergeCell ref="A21:M21"/>
    <mergeCell ref="A24:C24"/>
    <mergeCell ref="C17:C19"/>
    <mergeCell ref="A17:A19"/>
    <mergeCell ref="A10:M10"/>
    <mergeCell ref="M22:M23"/>
    <mergeCell ref="B17:B19"/>
    <mergeCell ref="J5:M5"/>
    <mergeCell ref="J6:M6"/>
    <mergeCell ref="A20:C20"/>
    <mergeCell ref="M17:M20"/>
  </mergeCells>
  <pageMargins left="0.31496062992125984" right="0" top="0.35433070866141736" bottom="0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мероприятия (подпрогр.)</vt:lpstr>
      <vt:lpstr>'мероприятия (подпрогр.)'!Заголовки_для_печати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2014-10-27T07:36:35Z</dcterms:modified>
</cp:coreProperties>
</file>