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БН" sheetId="1" r:id="rId1"/>
  </sheets>
  <definedNames>
    <definedName name="_xlnm.Print_Titles" localSheetId="0">БН!$6:$8</definedName>
  </definedNames>
  <calcPr calcId="124519"/>
</workbook>
</file>

<file path=xl/calcChain.xml><?xml version="1.0" encoding="utf-8"?>
<calcChain xmlns="http://schemas.openxmlformats.org/spreadsheetml/2006/main">
  <c r="M45" i="1"/>
  <c r="M44"/>
  <c r="M43"/>
  <c r="M41"/>
  <c r="M40"/>
  <c r="M39"/>
  <c r="M55"/>
  <c r="M54"/>
  <c r="M53"/>
  <c r="M26"/>
  <c r="M49" l="1"/>
  <c r="M48"/>
  <c r="M47"/>
  <c r="M37"/>
  <c r="M36"/>
  <c r="M35"/>
  <c r="M33" l="1"/>
  <c r="M32"/>
  <c r="M31"/>
  <c r="M30"/>
  <c r="M27"/>
  <c r="M25"/>
  <c r="M23"/>
  <c r="M22"/>
  <c r="J21"/>
  <c r="M21" s="1"/>
  <c r="M19"/>
  <c r="M18"/>
  <c r="J17"/>
  <c r="M17" s="1"/>
  <c r="M15"/>
  <c r="M14"/>
  <c r="J13"/>
  <c r="M13" s="1"/>
  <c r="M51" l="1"/>
  <c r="M50"/>
  <c r="J28" l="1"/>
  <c r="M28" l="1"/>
  <c r="M11" l="1"/>
  <c r="M10" l="1"/>
</calcChain>
</file>

<file path=xl/sharedStrings.xml><?xml version="1.0" encoding="utf-8"?>
<sst xmlns="http://schemas.openxmlformats.org/spreadsheetml/2006/main" count="65" uniqueCount="35">
  <si>
    <t>ЗАТРАТЫ НЕПОСРЕДСТВЕННО СВЯЗАННЫЕ С ОКАЗАНИЕМ УСЛУГИ, РУБ.</t>
  </si>
  <si>
    <t>Оплата труда (ОТ1)</t>
  </si>
  <si>
    <t>Материальные запасы и особо ценное движемое имущество (МЗ и ОЦДИ)</t>
  </si>
  <si>
    <t>Иные затраты (ИНЗ)</t>
  </si>
  <si>
    <t>ЗАТРАТЫ НА ОБЩЕХОЗЯЙСТВЕННЫЕ НУЖДЫ, РУБ.</t>
  </si>
  <si>
    <t>Коммунальные услуги (КУ)</t>
  </si>
  <si>
    <t>Содержание недвижимого имущества (СНИ)</t>
  </si>
  <si>
    <t>Содержание особоценного движимого имущества (СОЦДИ)</t>
  </si>
  <si>
    <t>Услуги связи (УС)</t>
  </si>
  <si>
    <t>Транспортные услуги (ТУ)</t>
  </si>
  <si>
    <t>ОТ2</t>
  </si>
  <si>
    <t>Прочие общехозяйственные нужды (ПН)</t>
  </si>
  <si>
    <t>Базовый норматив затрат на оказание услуги, руб.</t>
  </si>
  <si>
    <t>УСЛУГА "Присмотр и уход"</t>
  </si>
  <si>
    <t>УСЛУГА "Реализация основных общеобразовательных программ начального общего образования"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</si>
  <si>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</si>
  <si>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</si>
  <si>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Значение базового норматива затрат на оказание муниципальных услуг (работ)</t>
  </si>
  <si>
    <t xml:space="preserve">Приложение № 2 </t>
  </si>
  <si>
    <t xml:space="preserve">Наименование группы учреждений </t>
  </si>
  <si>
    <t xml:space="preserve">Средняя автономная  школа </t>
  </si>
  <si>
    <t>Малокомплектная школа</t>
  </si>
  <si>
    <t>№ п/п</t>
  </si>
  <si>
    <t>УСЛУГА "Реализация основных общеобразовательных программ дошкольного образования"</t>
  </si>
  <si>
    <t>Учреждения дополнительного образования</t>
  </si>
  <si>
    <t>УСЛУГА "Организация отдыха детей и молодежи "</t>
  </si>
  <si>
    <t>УСЛУГА "Реализация дополнительных общеразвивающих программ "</t>
  </si>
  <si>
    <t>Детский сад (бюджетное учреждение)</t>
  </si>
  <si>
    <t>Детский сад (автономное учреждение)</t>
  </si>
  <si>
    <t>Средняя бюджетная школа</t>
  </si>
  <si>
    <t>РАБОТА "Организация и осуществление транспортного обслуживания учащихся образовательных организаций"</t>
  </si>
  <si>
    <t>УСЛУГА "Предоставление питания (начальное)"</t>
  </si>
  <si>
    <t>УСЛУГА "Предоставление питания (среднее)"</t>
  </si>
  <si>
    <t>УСЛУГА "Предоставление питания (основное)"</t>
  </si>
  <si>
    <t>к приказу от 29.12.2017г.  № 265-о</t>
  </si>
</sst>
</file>

<file path=xl/styles.xml><?xml version="1.0" encoding="utf-8"?>
<styleSheet xmlns="http://schemas.openxmlformats.org/spreadsheetml/2006/main">
  <numFmts count="1">
    <numFmt numFmtId="164" formatCode="#,##0.000_р_.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1" xfId="0" applyFont="1" applyBorder="1"/>
    <xf numFmtId="2" fontId="1" fillId="0" borderId="1" xfId="0" applyNumberFormat="1" applyFont="1" applyBorder="1"/>
    <xf numFmtId="0" fontId="0" fillId="0" borderId="1" xfId="0" applyBorder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2" fontId="3" fillId="0" borderId="1" xfId="0" applyNumberFormat="1" applyFont="1" applyBorder="1"/>
    <xf numFmtId="0" fontId="7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1" fillId="2" borderId="0" xfId="0" applyFont="1" applyFill="1"/>
    <xf numFmtId="0" fontId="4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164" fontId="3" fillId="0" borderId="1" xfId="0" applyNumberFormat="1" applyFont="1" applyBorder="1"/>
    <xf numFmtId="164" fontId="1" fillId="0" borderId="1" xfId="0" applyNumberFormat="1" applyFont="1" applyBorder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5"/>
  <sheetViews>
    <sheetView tabSelected="1" workbookViewId="0">
      <pane xSplit="2" ySplit="8" topLeftCell="C9" activePane="bottomRight" state="frozen"/>
      <selection pane="topRight" activeCell="B1" sqref="B1"/>
      <selection pane="bottomLeft" activeCell="A9" sqref="A9"/>
      <selection pane="bottomRight" activeCell="L7" sqref="L7"/>
    </sheetView>
  </sheetViews>
  <sheetFormatPr defaultRowHeight="15"/>
  <cols>
    <col min="1" max="1" width="3.28515625" customWidth="1"/>
    <col min="2" max="2" width="37.28515625" style="12" customWidth="1"/>
    <col min="3" max="3" width="14" style="1" customWidth="1"/>
    <col min="4" max="4" width="13" style="1" customWidth="1"/>
    <col min="5" max="5" width="11.5703125" style="1" customWidth="1"/>
    <col min="6" max="6" width="11.85546875" style="1" customWidth="1"/>
    <col min="7" max="7" width="12" style="1" customWidth="1"/>
    <col min="8" max="8" width="11.7109375" style="1" customWidth="1"/>
    <col min="9" max="9" width="10.85546875" style="1" customWidth="1"/>
    <col min="10" max="10" width="9.7109375" style="1" customWidth="1"/>
    <col min="11" max="11" width="13.28515625" style="1" customWidth="1"/>
    <col min="12" max="12" width="11.28515625" style="1" customWidth="1"/>
    <col min="13" max="13" width="14" style="1" customWidth="1"/>
  </cols>
  <sheetData>
    <row r="1" spans="1:13" ht="18.75">
      <c r="J1" s="6" t="s">
        <v>18</v>
      </c>
      <c r="K1" s="6"/>
      <c r="L1" s="6"/>
      <c r="M1" s="6"/>
    </row>
    <row r="2" spans="1:13" ht="18.75">
      <c r="J2" s="6" t="s">
        <v>34</v>
      </c>
      <c r="K2" s="6"/>
      <c r="L2" s="6"/>
      <c r="M2" s="6"/>
    </row>
    <row r="3" spans="1:13" ht="18.75">
      <c r="K3" s="6"/>
      <c r="L3" s="6"/>
      <c r="M3" s="6"/>
    </row>
    <row r="4" spans="1:13" ht="18.75">
      <c r="B4" s="13" t="s">
        <v>17</v>
      </c>
    </row>
    <row r="6" spans="1:13" ht="56.25" customHeight="1">
      <c r="A6" s="18" t="s">
        <v>22</v>
      </c>
      <c r="B6" s="21" t="s">
        <v>19</v>
      </c>
      <c r="C6" s="20" t="s">
        <v>0</v>
      </c>
      <c r="D6" s="20"/>
      <c r="E6" s="20"/>
      <c r="F6" s="22" t="s">
        <v>4</v>
      </c>
      <c r="G6" s="22"/>
      <c r="H6" s="22"/>
      <c r="I6" s="22"/>
      <c r="J6" s="22"/>
      <c r="K6" s="22"/>
      <c r="L6" s="22"/>
      <c r="M6" s="22" t="s">
        <v>12</v>
      </c>
    </row>
    <row r="7" spans="1:13" ht="100.5" customHeight="1">
      <c r="A7" s="19"/>
      <c r="B7" s="21"/>
      <c r="C7" s="7" t="s">
        <v>1</v>
      </c>
      <c r="D7" s="11" t="s">
        <v>2</v>
      </c>
      <c r="E7" s="7" t="s">
        <v>3</v>
      </c>
      <c r="F7" s="7" t="s">
        <v>5</v>
      </c>
      <c r="G7" s="7" t="s">
        <v>6</v>
      </c>
      <c r="H7" s="7" t="s">
        <v>7</v>
      </c>
      <c r="I7" s="7" t="s">
        <v>8</v>
      </c>
      <c r="J7" s="7" t="s">
        <v>9</v>
      </c>
      <c r="K7" s="7" t="s">
        <v>10</v>
      </c>
      <c r="L7" s="7" t="s">
        <v>11</v>
      </c>
      <c r="M7" s="22"/>
    </row>
    <row r="8" spans="1:13" s="8" customFormat="1" ht="10.5" customHeight="1">
      <c r="A8" s="8">
        <v>1</v>
      </c>
      <c r="B8" s="14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</row>
    <row r="9" spans="1:13" ht="18.75">
      <c r="A9" s="10">
        <v>1</v>
      </c>
      <c r="B9" s="13" t="s">
        <v>23</v>
      </c>
      <c r="C9" s="3"/>
      <c r="D9" s="2"/>
      <c r="E9" s="2"/>
      <c r="F9" s="3"/>
      <c r="G9" s="3"/>
      <c r="H9" s="4"/>
      <c r="I9" s="4"/>
      <c r="J9" s="4"/>
      <c r="K9" s="4"/>
      <c r="L9" s="4"/>
      <c r="M9" s="9"/>
    </row>
    <row r="10" spans="1:13" ht="16.5" customHeight="1">
      <c r="A10" s="5"/>
      <c r="B10" s="15" t="s">
        <v>27</v>
      </c>
      <c r="C10" s="16">
        <v>51107.353999999999</v>
      </c>
      <c r="D10" s="17">
        <v>404.43700000000001</v>
      </c>
      <c r="E10" s="17">
        <v>522.52</v>
      </c>
      <c r="F10" s="16">
        <v>6935.4960000000001</v>
      </c>
      <c r="G10" s="16">
        <v>725.79100000000005</v>
      </c>
      <c r="H10" s="17">
        <v>104.724</v>
      </c>
      <c r="I10" s="17">
        <v>132.28299999999999</v>
      </c>
      <c r="J10" s="17">
        <v>0</v>
      </c>
      <c r="K10" s="17">
        <v>12534.053</v>
      </c>
      <c r="L10" s="17">
        <v>255.40199999999999</v>
      </c>
      <c r="M10" s="16">
        <f>C10+D10+E10+F10+G10+H10+I10+J10+K10+L10</f>
        <v>72722.06</v>
      </c>
    </row>
    <row r="11" spans="1:13" ht="15.75" customHeight="1">
      <c r="A11" s="5"/>
      <c r="B11" s="15" t="s">
        <v>28</v>
      </c>
      <c r="C11" s="16">
        <v>48750.071000000004</v>
      </c>
      <c r="D11" s="17">
        <v>489.17099999999999</v>
      </c>
      <c r="E11" s="17">
        <v>429.08600000000001</v>
      </c>
      <c r="F11" s="16">
        <v>7880.0429999999997</v>
      </c>
      <c r="G11" s="16">
        <v>649.15099999999995</v>
      </c>
      <c r="H11" s="17">
        <v>40</v>
      </c>
      <c r="I11" s="17">
        <v>168</v>
      </c>
      <c r="J11" s="17">
        <v>0</v>
      </c>
      <c r="K11" s="17">
        <v>14843.906000000001</v>
      </c>
      <c r="L11" s="17">
        <v>342.95100000000002</v>
      </c>
      <c r="M11" s="16">
        <f t="shared" ref="M11" si="0">C11+D11+E11+F11+G11+H11+I11+J11+K11+L11</f>
        <v>73592.379000000001</v>
      </c>
    </row>
    <row r="12" spans="1:13" ht="18.75">
      <c r="A12" s="10">
        <v>2</v>
      </c>
      <c r="B12" s="13" t="s">
        <v>14</v>
      </c>
      <c r="C12" s="3"/>
      <c r="D12" s="2"/>
      <c r="E12" s="2"/>
      <c r="F12" s="3"/>
      <c r="G12" s="3"/>
      <c r="H12" s="4"/>
      <c r="I12" s="4"/>
      <c r="J12" s="4"/>
      <c r="K12" s="4"/>
      <c r="L12" s="4"/>
      <c r="M12" s="16"/>
    </row>
    <row r="13" spans="1:13">
      <c r="A13" s="5"/>
      <c r="B13" s="15" t="s">
        <v>29</v>
      </c>
      <c r="C13" s="16">
        <v>31000.133999999998</v>
      </c>
      <c r="D13" s="17">
        <v>1450.1089999999999</v>
      </c>
      <c r="E13" s="17">
        <v>465.61599999999999</v>
      </c>
      <c r="F13" s="16">
        <v>2838.6109999999999</v>
      </c>
      <c r="G13" s="16">
        <v>213.69499999999999</v>
      </c>
      <c r="H13" s="17">
        <v>383.47800000000001</v>
      </c>
      <c r="I13" s="17">
        <v>135</v>
      </c>
      <c r="J13" s="17">
        <f t="shared" ref="J13" si="1">J14+J15</f>
        <v>0</v>
      </c>
      <c r="K13" s="17">
        <v>4729.317</v>
      </c>
      <c r="L13" s="17">
        <v>135.50700000000001</v>
      </c>
      <c r="M13" s="16">
        <f>C13+D13+E13+F13+G13+H13+I13+J13+K13+L13</f>
        <v>41351.466999999997</v>
      </c>
    </row>
    <row r="14" spans="1:13" ht="16.5" customHeight="1">
      <c r="A14" s="5"/>
      <c r="B14" s="15" t="s">
        <v>20</v>
      </c>
      <c r="C14" s="16">
        <v>34158.766000000003</v>
      </c>
      <c r="D14" s="17">
        <v>2372.0880000000002</v>
      </c>
      <c r="E14" s="17">
        <v>658.29600000000005</v>
      </c>
      <c r="F14" s="16">
        <v>2742.4839999999999</v>
      </c>
      <c r="G14" s="16">
        <v>230.714</v>
      </c>
      <c r="H14" s="17">
        <v>82.123000000000005</v>
      </c>
      <c r="I14" s="17">
        <v>99.721000000000004</v>
      </c>
      <c r="J14" s="17">
        <v>0</v>
      </c>
      <c r="K14" s="17">
        <v>4950.0169999999998</v>
      </c>
      <c r="L14" s="17">
        <v>125.69799999999999</v>
      </c>
      <c r="M14" s="16">
        <f t="shared" ref="M14:M15" si="2">C14+D14+E14+F14+G14+H14+I14+J14+K14+L14</f>
        <v>45419.906999999999</v>
      </c>
    </row>
    <row r="15" spans="1:13" ht="16.5" customHeight="1">
      <c r="A15" s="5"/>
      <c r="B15" s="15" t="s">
        <v>21</v>
      </c>
      <c r="C15" s="16">
        <v>39790.182999999997</v>
      </c>
      <c r="D15" s="17">
        <v>1981.5540000000001</v>
      </c>
      <c r="E15" s="17">
        <v>606.38300000000004</v>
      </c>
      <c r="F15" s="16">
        <v>5355.5839999999998</v>
      </c>
      <c r="G15" s="16">
        <v>514.17100000000005</v>
      </c>
      <c r="H15" s="17">
        <v>155.88200000000001</v>
      </c>
      <c r="I15" s="17">
        <v>133.613</v>
      </c>
      <c r="J15" s="17">
        <v>0</v>
      </c>
      <c r="K15" s="17">
        <v>9229.0380000000005</v>
      </c>
      <c r="L15" s="17">
        <v>230.68100000000001</v>
      </c>
      <c r="M15" s="16">
        <f t="shared" si="2"/>
        <v>57997.088999999993</v>
      </c>
    </row>
    <row r="16" spans="1:13" ht="18.75">
      <c r="A16" s="10">
        <v>3</v>
      </c>
      <c r="B16" s="13" t="s">
        <v>15</v>
      </c>
      <c r="C16" s="3"/>
      <c r="D16" s="2"/>
      <c r="E16" s="2"/>
      <c r="F16" s="3"/>
      <c r="G16" s="3"/>
      <c r="H16" s="4"/>
      <c r="I16" s="4"/>
      <c r="J16" s="4"/>
      <c r="K16" s="4"/>
      <c r="L16" s="4"/>
      <c r="M16" s="16"/>
    </row>
    <row r="17" spans="1:13">
      <c r="A17" s="5"/>
      <c r="B17" s="15" t="s">
        <v>29</v>
      </c>
      <c r="C17" s="16">
        <v>30921.471000000001</v>
      </c>
      <c r="D17" s="17">
        <v>1446.4290000000001</v>
      </c>
      <c r="E17" s="17">
        <v>464.435</v>
      </c>
      <c r="F17" s="16">
        <v>2831.4079999999999</v>
      </c>
      <c r="G17" s="16">
        <v>213.15199999999999</v>
      </c>
      <c r="H17" s="17">
        <v>382.505</v>
      </c>
      <c r="I17" s="17">
        <v>134.65700000000001</v>
      </c>
      <c r="J17" s="17">
        <f t="shared" ref="J17" si="3">J18+J19</f>
        <v>0</v>
      </c>
      <c r="K17" s="17">
        <v>4717.3159999999998</v>
      </c>
      <c r="L17" s="17">
        <v>121.20099999999999</v>
      </c>
      <c r="M17" s="16">
        <f>C17+D17+E17+F17+G17+H17+I17+J17+K17+L17</f>
        <v>41232.574000000001</v>
      </c>
    </row>
    <row r="18" spans="1:13" ht="16.5" customHeight="1">
      <c r="A18" s="5"/>
      <c r="B18" s="15" t="s">
        <v>20</v>
      </c>
      <c r="C18" s="16">
        <v>34644.69</v>
      </c>
      <c r="D18" s="17">
        <v>2405.8319999999999</v>
      </c>
      <c r="E18" s="17">
        <v>667.66099999999994</v>
      </c>
      <c r="F18" s="16">
        <v>2781.4969999999998</v>
      </c>
      <c r="G18" s="16">
        <v>233.99600000000001</v>
      </c>
      <c r="H18" s="17">
        <v>83.290999999999997</v>
      </c>
      <c r="I18" s="17">
        <v>101.139</v>
      </c>
      <c r="J18" s="17">
        <v>0</v>
      </c>
      <c r="K18" s="17">
        <v>5020.433</v>
      </c>
      <c r="L18" s="17">
        <v>140.149</v>
      </c>
      <c r="M18" s="16">
        <f t="shared" ref="M18:M19" si="4">C18+D18+E18+F18+G18+H18+I18+J18+K18+L18</f>
        <v>46078.688000000002</v>
      </c>
    </row>
    <row r="19" spans="1:13" ht="16.5" customHeight="1">
      <c r="A19" s="5"/>
      <c r="B19" s="15" t="s">
        <v>21</v>
      </c>
      <c r="C19" s="16">
        <v>39242.902000000002</v>
      </c>
      <c r="D19" s="17">
        <v>1954.3</v>
      </c>
      <c r="E19" s="17">
        <v>598.04200000000003</v>
      </c>
      <c r="F19" s="16">
        <v>5281.9229999999998</v>
      </c>
      <c r="G19" s="16">
        <v>507.09899999999999</v>
      </c>
      <c r="H19" s="17">
        <v>153.738</v>
      </c>
      <c r="I19" s="17">
        <v>131.77600000000001</v>
      </c>
      <c r="J19" s="17">
        <v>0</v>
      </c>
      <c r="K19" s="17">
        <v>9102.0969999999998</v>
      </c>
      <c r="L19" s="17">
        <v>256.07499999999999</v>
      </c>
      <c r="M19" s="16">
        <f t="shared" si="4"/>
        <v>57227.952000000005</v>
      </c>
    </row>
    <row r="20" spans="1:13" ht="18.75">
      <c r="A20" s="10">
        <v>4</v>
      </c>
      <c r="B20" s="13" t="s">
        <v>16</v>
      </c>
      <c r="C20" s="3"/>
      <c r="D20" s="2"/>
      <c r="E20" s="2"/>
      <c r="F20" s="3"/>
      <c r="G20" s="3"/>
      <c r="H20" s="4"/>
      <c r="I20" s="4"/>
      <c r="J20" s="4"/>
      <c r="K20" s="4"/>
      <c r="L20" s="4"/>
      <c r="M20" s="16"/>
    </row>
    <row r="21" spans="1:13">
      <c r="A21" s="5"/>
      <c r="B21" s="15" t="s">
        <v>29</v>
      </c>
      <c r="C21" s="16">
        <v>32907.910000000003</v>
      </c>
      <c r="D21" s="17">
        <v>1904.451</v>
      </c>
      <c r="E21" s="17">
        <v>491.96100000000001</v>
      </c>
      <c r="F21" s="16">
        <v>3282.6010000000001</v>
      </c>
      <c r="G21" s="16">
        <v>162.08799999999999</v>
      </c>
      <c r="H21" s="17">
        <v>96.25</v>
      </c>
      <c r="I21" s="17">
        <v>64.040999999999997</v>
      </c>
      <c r="J21" s="17">
        <f t="shared" ref="J21" si="5">J22+J23</f>
        <v>0</v>
      </c>
      <c r="K21" s="17">
        <v>5009.7839999999997</v>
      </c>
      <c r="L21" s="17">
        <v>184.98</v>
      </c>
      <c r="M21" s="16">
        <f>C21+D21+E21+F21+G21+H21+I21+J21+K21+L21</f>
        <v>44104.066000000013</v>
      </c>
    </row>
    <row r="22" spans="1:13" ht="16.5" customHeight="1">
      <c r="A22" s="5"/>
      <c r="B22" s="15" t="s">
        <v>20</v>
      </c>
      <c r="C22" s="16">
        <v>34438.612999999998</v>
      </c>
      <c r="D22" s="17">
        <v>2391.5219999999999</v>
      </c>
      <c r="E22" s="17">
        <v>663.68899999999996</v>
      </c>
      <c r="F22" s="16">
        <v>2764.9520000000002</v>
      </c>
      <c r="G22" s="16">
        <v>232.60400000000001</v>
      </c>
      <c r="H22" s="17">
        <v>82.796000000000006</v>
      </c>
      <c r="I22" s="17">
        <v>100.538</v>
      </c>
      <c r="J22" s="17">
        <v>0</v>
      </c>
      <c r="K22" s="17">
        <v>4990.5749999999998</v>
      </c>
      <c r="L22" s="17">
        <v>142.452</v>
      </c>
      <c r="M22" s="16">
        <f t="shared" ref="M22:M23" si="6">C22+D22+E22+F22+G22+H22+I22+J22+K22+L22</f>
        <v>45807.740999999987</v>
      </c>
    </row>
    <row r="23" spans="1:13" ht="16.5" customHeight="1">
      <c r="A23" s="5"/>
      <c r="B23" s="15" t="s">
        <v>21</v>
      </c>
      <c r="C23" s="16">
        <v>39830.468000000001</v>
      </c>
      <c r="D23" s="17">
        <v>2337.9259999999999</v>
      </c>
      <c r="E23" s="17">
        <v>340.839</v>
      </c>
      <c r="F23" s="16">
        <v>7881.5209999999997</v>
      </c>
      <c r="G23" s="16">
        <v>403.82600000000002</v>
      </c>
      <c r="H23" s="17">
        <v>78.771000000000001</v>
      </c>
      <c r="I23" s="17">
        <v>202.37100000000001</v>
      </c>
      <c r="J23" s="17">
        <v>0</v>
      </c>
      <c r="K23" s="17">
        <v>9302.6859999999997</v>
      </c>
      <c r="L23" s="17">
        <v>174.321</v>
      </c>
      <c r="M23" s="16">
        <f t="shared" si="6"/>
        <v>60552.729000000007</v>
      </c>
    </row>
    <row r="24" spans="1:13" ht="18.75">
      <c r="A24" s="10">
        <v>5</v>
      </c>
      <c r="B24" s="13" t="s">
        <v>26</v>
      </c>
      <c r="C24" s="3"/>
      <c r="D24" s="2"/>
      <c r="E24" s="2"/>
      <c r="F24" s="3"/>
      <c r="G24" s="3"/>
      <c r="H24" s="4"/>
      <c r="I24" s="4"/>
      <c r="J24" s="4"/>
      <c r="K24" s="4"/>
      <c r="L24" s="4"/>
      <c r="M24" s="16"/>
    </row>
    <row r="25" spans="1:13">
      <c r="A25" s="5"/>
      <c r="B25" s="15" t="s">
        <v>29</v>
      </c>
      <c r="C25" s="16">
        <v>26.783000000000001</v>
      </c>
      <c r="D25" s="17">
        <v>0</v>
      </c>
      <c r="E25" s="17">
        <v>0</v>
      </c>
      <c r="F25" s="16">
        <v>1.5660000000000001</v>
      </c>
      <c r="G25" s="16">
        <v>0</v>
      </c>
      <c r="H25" s="17">
        <v>0</v>
      </c>
      <c r="I25" s="17">
        <v>0</v>
      </c>
      <c r="J25" s="17">
        <v>0</v>
      </c>
      <c r="K25" s="17">
        <v>1.6919999999999999</v>
      </c>
      <c r="L25" s="17">
        <v>0</v>
      </c>
      <c r="M25" s="16">
        <f>C25+D25+E25+F25+G25+H25+I25+J25+K25+L25</f>
        <v>30.041</v>
      </c>
    </row>
    <row r="26" spans="1:13" ht="16.5" customHeight="1">
      <c r="A26" s="5"/>
      <c r="B26" s="15" t="s">
        <v>20</v>
      </c>
      <c r="C26" s="16">
        <v>48.645000000000003</v>
      </c>
      <c r="D26" s="17">
        <v>0</v>
      </c>
      <c r="E26" s="17">
        <v>0</v>
      </c>
      <c r="F26" s="16">
        <v>3.9830000000000001</v>
      </c>
      <c r="G26" s="16">
        <v>0</v>
      </c>
      <c r="H26" s="17">
        <v>0</v>
      </c>
      <c r="I26" s="17">
        <v>0</v>
      </c>
      <c r="J26" s="17">
        <v>0</v>
      </c>
      <c r="K26" s="17">
        <v>2.1539999999999999</v>
      </c>
      <c r="L26" s="17">
        <v>0</v>
      </c>
      <c r="M26" s="16">
        <f>C26+D26+E26+F26+G26+H26+I26+J26+K26+L26</f>
        <v>54.781999999999996</v>
      </c>
    </row>
    <row r="27" spans="1:13" ht="16.5" customHeight="1">
      <c r="A27" s="5"/>
      <c r="B27" s="15" t="s">
        <v>21</v>
      </c>
      <c r="C27" s="16">
        <v>24.274000000000001</v>
      </c>
      <c r="D27" s="17">
        <v>0</v>
      </c>
      <c r="E27" s="17">
        <v>0</v>
      </c>
      <c r="F27" s="16">
        <v>1.6559999999999999</v>
      </c>
      <c r="G27" s="16">
        <v>0</v>
      </c>
      <c r="H27" s="17">
        <v>0</v>
      </c>
      <c r="I27" s="17">
        <v>0</v>
      </c>
      <c r="J27" s="17">
        <v>0</v>
      </c>
      <c r="K27" s="17">
        <v>0.877</v>
      </c>
      <c r="L27" s="17">
        <v>0</v>
      </c>
      <c r="M27" s="16">
        <f t="shared" ref="M27" si="7">C27+D27+E27+F27+G27+H27+I27+J27+K27+L27</f>
        <v>26.806999999999999</v>
      </c>
    </row>
    <row r="28" spans="1:13" ht="30">
      <c r="A28" s="5"/>
      <c r="B28" s="15" t="s">
        <v>24</v>
      </c>
      <c r="C28" s="16">
        <v>53.051000000000002</v>
      </c>
      <c r="D28" s="17">
        <v>0.109</v>
      </c>
      <c r="E28" s="17">
        <v>0.79700000000000004</v>
      </c>
      <c r="F28" s="16">
        <v>5.4009999999999998</v>
      </c>
      <c r="G28" s="16">
        <v>3.3079999999999998</v>
      </c>
      <c r="H28" s="17">
        <v>0.10199999999999999</v>
      </c>
      <c r="I28" s="17">
        <v>0.26900000000000002</v>
      </c>
      <c r="J28" s="17">
        <f t="shared" ref="J28" si="8">J29+J30</f>
        <v>0</v>
      </c>
      <c r="K28" s="17">
        <v>21.747</v>
      </c>
      <c r="L28" s="17">
        <v>0.20499999999999999</v>
      </c>
      <c r="M28" s="16">
        <f>C28+D28+E28+F28+G28+H28+I28+J28+K28+L28</f>
        <v>84.98899999999999</v>
      </c>
    </row>
    <row r="29" spans="1:13" ht="18.75">
      <c r="A29" s="10">
        <v>6</v>
      </c>
      <c r="B29" s="13" t="s">
        <v>25</v>
      </c>
      <c r="C29" s="3"/>
      <c r="D29" s="2"/>
      <c r="E29" s="2"/>
      <c r="F29" s="3"/>
      <c r="G29" s="3"/>
      <c r="H29" s="4"/>
      <c r="I29" s="4"/>
      <c r="J29" s="4"/>
      <c r="K29" s="4"/>
      <c r="L29" s="4"/>
      <c r="M29" s="16"/>
    </row>
    <row r="30" spans="1:13">
      <c r="A30" s="5"/>
      <c r="B30" s="15" t="s">
        <v>29</v>
      </c>
      <c r="C30" s="16">
        <v>0</v>
      </c>
      <c r="D30" s="17">
        <v>1751.2</v>
      </c>
      <c r="E30" s="17">
        <v>0</v>
      </c>
      <c r="F30" s="16">
        <v>0</v>
      </c>
      <c r="G30" s="16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6">
        <f>C30+D30+E30+F30+G30+H30+I30+J30+K30+L30</f>
        <v>1751.2</v>
      </c>
    </row>
    <row r="31" spans="1:13" ht="16.5" customHeight="1">
      <c r="A31" s="5"/>
      <c r="B31" s="15" t="s">
        <v>20</v>
      </c>
      <c r="C31" s="16">
        <v>0</v>
      </c>
      <c r="D31" s="17">
        <v>1384.393</v>
      </c>
      <c r="E31" s="17">
        <v>0</v>
      </c>
      <c r="F31" s="16">
        <v>0</v>
      </c>
      <c r="G31" s="16"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6">
        <f t="shared" ref="M31:M32" si="9">C31+D31+E31+F31+G31+H31+I31+J31+K31+L31</f>
        <v>1384.393</v>
      </c>
    </row>
    <row r="32" spans="1:13" ht="16.5" customHeight="1">
      <c r="A32" s="5"/>
      <c r="B32" s="15" t="s">
        <v>21</v>
      </c>
      <c r="C32" s="16">
        <v>0</v>
      </c>
      <c r="D32" s="17">
        <v>2251.5430000000001</v>
      </c>
      <c r="E32" s="17">
        <v>0</v>
      </c>
      <c r="F32" s="16">
        <v>0</v>
      </c>
      <c r="G32" s="16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6">
        <f t="shared" si="9"/>
        <v>2251.5430000000001</v>
      </c>
    </row>
    <row r="33" spans="1:13" ht="16.350000000000001" customHeight="1">
      <c r="A33" s="5"/>
      <c r="B33" s="15" t="s">
        <v>24</v>
      </c>
      <c r="C33" s="16">
        <v>0</v>
      </c>
      <c r="D33" s="17">
        <v>2002.02</v>
      </c>
      <c r="E33" s="17">
        <v>0</v>
      </c>
      <c r="F33" s="16">
        <v>0</v>
      </c>
      <c r="G33" s="16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6">
        <f>C33+D33+E33+F33+G33+H33+I33+J33+K33+L33</f>
        <v>2002.02</v>
      </c>
    </row>
    <row r="34" spans="1:13" ht="18.75">
      <c r="A34" s="10">
        <v>7</v>
      </c>
      <c r="B34" s="13" t="s">
        <v>31</v>
      </c>
      <c r="C34" s="3"/>
      <c r="D34" s="2"/>
      <c r="E34" s="2"/>
      <c r="F34" s="3"/>
      <c r="G34" s="3"/>
      <c r="H34" s="4"/>
      <c r="I34" s="4"/>
      <c r="J34" s="4"/>
      <c r="K34" s="4"/>
      <c r="L34" s="4"/>
      <c r="M34" s="16"/>
    </row>
    <row r="35" spans="1:13">
      <c r="A35" s="5"/>
      <c r="B35" s="15" t="s">
        <v>29</v>
      </c>
      <c r="C35" s="16">
        <v>0</v>
      </c>
      <c r="D35" s="17">
        <v>0</v>
      </c>
      <c r="E35" s="17">
        <v>9132.1029999999992</v>
      </c>
      <c r="F35" s="16">
        <v>109.846</v>
      </c>
      <c r="G35" s="16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16">
        <f>C35+D35+E35+F35+G35+H35+I35+J35+K35+L35</f>
        <v>9241.9489999999987</v>
      </c>
    </row>
    <row r="36" spans="1:13" ht="16.5" customHeight="1">
      <c r="A36" s="5"/>
      <c r="B36" s="15" t="s">
        <v>20</v>
      </c>
      <c r="C36" s="16">
        <v>0</v>
      </c>
      <c r="D36" s="17">
        <v>0</v>
      </c>
      <c r="E36" s="17">
        <v>9595.2279999999992</v>
      </c>
      <c r="F36" s="16">
        <v>139.46700000000001</v>
      </c>
      <c r="G36" s="16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16">
        <f t="shared" ref="M36:M37" si="10">C36+D36+E36+F36+G36+H36+I36+J36+K36+L36</f>
        <v>9734.6949999999997</v>
      </c>
    </row>
    <row r="37" spans="1:13" ht="16.5" customHeight="1">
      <c r="A37" s="5"/>
      <c r="B37" s="15" t="s">
        <v>21</v>
      </c>
      <c r="C37" s="16">
        <v>0</v>
      </c>
      <c r="D37" s="17">
        <v>0</v>
      </c>
      <c r="E37" s="17">
        <v>9969.5910000000003</v>
      </c>
      <c r="F37" s="16">
        <v>129.001</v>
      </c>
      <c r="G37" s="16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6">
        <f t="shared" si="10"/>
        <v>10098.592000000001</v>
      </c>
    </row>
    <row r="38" spans="1:13" ht="18.75">
      <c r="A38" s="10">
        <v>8</v>
      </c>
      <c r="B38" s="13" t="s">
        <v>33</v>
      </c>
      <c r="C38" s="3"/>
      <c r="D38" s="2"/>
      <c r="E38" s="2"/>
      <c r="F38" s="3"/>
      <c r="G38" s="3"/>
      <c r="H38" s="4"/>
      <c r="I38" s="4"/>
      <c r="J38" s="4"/>
      <c r="K38" s="4"/>
      <c r="L38" s="4"/>
      <c r="M38" s="16"/>
    </row>
    <row r="39" spans="1:13">
      <c r="A39" s="5"/>
      <c r="B39" s="15" t="s">
        <v>29</v>
      </c>
      <c r="C39" s="16">
        <v>0</v>
      </c>
      <c r="D39" s="17">
        <v>0</v>
      </c>
      <c r="E39" s="17">
        <v>9132.1029999999992</v>
      </c>
      <c r="F39" s="16">
        <v>140.53800000000001</v>
      </c>
      <c r="G39" s="16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6">
        <f>C39+D39+E39+F39+G39+H39+I39+J39+K39+L39</f>
        <v>9272.6409999999996</v>
      </c>
    </row>
    <row r="40" spans="1:13" ht="16.5" customHeight="1">
      <c r="A40" s="5"/>
      <c r="B40" s="15" t="s">
        <v>20</v>
      </c>
      <c r="C40" s="16">
        <v>0</v>
      </c>
      <c r="D40" s="17">
        <v>0</v>
      </c>
      <c r="E40" s="17">
        <v>9595.2350000000006</v>
      </c>
      <c r="F40" s="16">
        <v>136.023</v>
      </c>
      <c r="G40" s="16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6">
        <f t="shared" ref="M40:M41" si="11">C40+D40+E40+F40+G40+H40+I40+J40+K40+L40</f>
        <v>9731.2579999999998</v>
      </c>
    </row>
    <row r="41" spans="1:13" ht="16.5" customHeight="1">
      <c r="A41" s="5"/>
      <c r="B41" s="15" t="s">
        <v>21</v>
      </c>
      <c r="C41" s="16">
        <v>0</v>
      </c>
      <c r="D41" s="17">
        <v>0</v>
      </c>
      <c r="E41" s="17">
        <v>9969.6129999999994</v>
      </c>
      <c r="F41" s="16">
        <v>183.09800000000001</v>
      </c>
      <c r="G41" s="16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6">
        <f t="shared" si="11"/>
        <v>10152.710999999999</v>
      </c>
    </row>
    <row r="42" spans="1:13" ht="18.75">
      <c r="A42" s="10">
        <v>9</v>
      </c>
      <c r="B42" s="13" t="s">
        <v>32</v>
      </c>
      <c r="C42" s="3"/>
      <c r="D42" s="2"/>
      <c r="E42" s="2"/>
      <c r="F42" s="3"/>
      <c r="G42" s="3"/>
      <c r="H42" s="4"/>
      <c r="I42" s="4"/>
      <c r="J42" s="4"/>
      <c r="K42" s="4"/>
      <c r="L42" s="4"/>
      <c r="M42" s="16"/>
    </row>
    <row r="43" spans="1:13">
      <c r="A43" s="5"/>
      <c r="B43" s="15" t="s">
        <v>29</v>
      </c>
      <c r="C43" s="16">
        <v>0</v>
      </c>
      <c r="D43" s="17">
        <v>0</v>
      </c>
      <c r="E43" s="17">
        <v>10284.5</v>
      </c>
      <c r="F43" s="16">
        <v>984.54499999999996</v>
      </c>
      <c r="G43" s="16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6">
        <f>C43+D43+E43+F43+G43+H43+I43+J43+K43+L43</f>
        <v>11269.045</v>
      </c>
    </row>
    <row r="44" spans="1:13" ht="16.5" customHeight="1">
      <c r="A44" s="5"/>
      <c r="B44" s="15" t="s">
        <v>20</v>
      </c>
      <c r="C44" s="16">
        <v>0</v>
      </c>
      <c r="D44" s="17">
        <v>0</v>
      </c>
      <c r="E44" s="17">
        <v>5037.692</v>
      </c>
      <c r="F44" s="16">
        <v>1008.638</v>
      </c>
      <c r="G44" s="16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6">
        <f t="shared" ref="M44:M45" si="12">C44+D44+E44+F44+G44+H44+I44+J44+K44+L44</f>
        <v>6046.33</v>
      </c>
    </row>
    <row r="45" spans="1:13" ht="16.5" customHeight="1">
      <c r="A45" s="5"/>
      <c r="B45" s="15" t="s">
        <v>21</v>
      </c>
      <c r="C45" s="16">
        <v>0</v>
      </c>
      <c r="D45" s="17">
        <v>0</v>
      </c>
      <c r="E45" s="17">
        <v>9777.6</v>
      </c>
      <c r="F45" s="16">
        <v>737.03599999999994</v>
      </c>
      <c r="G45" s="16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6">
        <f t="shared" si="12"/>
        <v>10514.636</v>
      </c>
    </row>
    <row r="46" spans="1:13" ht="18.75">
      <c r="A46" s="10">
        <v>10</v>
      </c>
      <c r="B46" s="13" t="s">
        <v>13</v>
      </c>
      <c r="C46" s="3"/>
      <c r="D46" s="2"/>
      <c r="E46" s="2"/>
      <c r="F46" s="3"/>
      <c r="G46" s="3"/>
      <c r="H46" s="4"/>
      <c r="I46" s="4"/>
      <c r="J46" s="4"/>
      <c r="K46" s="4"/>
      <c r="L46" s="4"/>
      <c r="M46" s="16"/>
    </row>
    <row r="47" spans="1:13">
      <c r="A47" s="5"/>
      <c r="B47" s="15" t="s">
        <v>29</v>
      </c>
      <c r="C47" s="16">
        <v>12649.253000000001</v>
      </c>
      <c r="D47" s="17">
        <v>0</v>
      </c>
      <c r="E47" s="17">
        <v>0</v>
      </c>
      <c r="F47" s="16">
        <v>755.86400000000003</v>
      </c>
      <c r="G47" s="16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6">
        <f>C47+D47+E47+F47+G47+H47+I47+J47+K47+L47</f>
        <v>13405.117</v>
      </c>
    </row>
    <row r="48" spans="1:13" ht="16.5" customHeight="1">
      <c r="A48" s="5"/>
      <c r="B48" s="15" t="s">
        <v>20</v>
      </c>
      <c r="C48" s="16">
        <v>12649.253000000001</v>
      </c>
      <c r="D48" s="17">
        <v>0</v>
      </c>
      <c r="E48" s="17">
        <v>0</v>
      </c>
      <c r="F48" s="16">
        <v>755.86400000000003</v>
      </c>
      <c r="G48" s="16">
        <v>0</v>
      </c>
      <c r="H48" s="17">
        <v>0</v>
      </c>
      <c r="I48" s="17">
        <v>0</v>
      </c>
      <c r="J48" s="17">
        <v>0</v>
      </c>
      <c r="K48" s="17">
        <v>0</v>
      </c>
      <c r="L48" s="17">
        <v>0</v>
      </c>
      <c r="M48" s="16">
        <f t="shared" ref="M48:M49" si="13">C48+D48+E48+F48+G48+H48+I48+J48+K48+L48</f>
        <v>13405.117</v>
      </c>
    </row>
    <row r="49" spans="1:13" ht="16.5" customHeight="1">
      <c r="A49" s="5"/>
      <c r="B49" s="15" t="s">
        <v>21</v>
      </c>
      <c r="C49" s="16">
        <v>5952.7830000000004</v>
      </c>
      <c r="D49" s="17">
        <v>0</v>
      </c>
      <c r="E49" s="17">
        <v>0</v>
      </c>
      <c r="F49" s="16">
        <v>944.83</v>
      </c>
      <c r="G49" s="16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6">
        <f t="shared" si="13"/>
        <v>6897.6130000000003</v>
      </c>
    </row>
    <row r="50" spans="1:13" ht="16.5" customHeight="1">
      <c r="B50" s="15" t="s">
        <v>27</v>
      </c>
      <c r="C50" s="16">
        <v>0</v>
      </c>
      <c r="D50" s="17">
        <v>6784.3580000000002</v>
      </c>
      <c r="E50" s="17">
        <v>0</v>
      </c>
      <c r="F50" s="16">
        <v>0</v>
      </c>
      <c r="G50" s="16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6">
        <f t="shared" ref="M50:M51" si="14">C50+D50+E50+F50+G50+H50+I50+J50+K50+L50</f>
        <v>6784.3580000000002</v>
      </c>
    </row>
    <row r="51" spans="1:13">
      <c r="B51" s="15" t="s">
        <v>28</v>
      </c>
      <c r="C51" s="16">
        <v>0</v>
      </c>
      <c r="D51" s="17">
        <v>7525.6180000000004</v>
      </c>
      <c r="E51" s="17">
        <v>0</v>
      </c>
      <c r="F51" s="16">
        <v>0</v>
      </c>
      <c r="G51" s="16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6">
        <f t="shared" si="14"/>
        <v>7525.6180000000004</v>
      </c>
    </row>
    <row r="52" spans="1:13" ht="18.75">
      <c r="A52" s="10">
        <v>11</v>
      </c>
      <c r="B52" s="13" t="s">
        <v>30</v>
      </c>
      <c r="C52" s="3"/>
      <c r="D52" s="2"/>
      <c r="E52" s="2"/>
      <c r="F52" s="3"/>
      <c r="G52" s="3"/>
      <c r="H52" s="4"/>
      <c r="I52" s="4"/>
      <c r="J52" s="4"/>
      <c r="K52" s="4"/>
      <c r="L52" s="4"/>
      <c r="M52" s="16"/>
    </row>
    <row r="53" spans="1:13">
      <c r="A53" s="5"/>
      <c r="B53" s="15" t="s">
        <v>29</v>
      </c>
      <c r="C53" s="16">
        <v>0</v>
      </c>
      <c r="D53" s="17">
        <v>0</v>
      </c>
      <c r="E53" s="17">
        <v>0</v>
      </c>
      <c r="F53" s="16">
        <v>0</v>
      </c>
      <c r="G53" s="16">
        <v>0</v>
      </c>
      <c r="H53" s="17">
        <v>201.68100000000001</v>
      </c>
      <c r="I53" s="17">
        <v>0</v>
      </c>
      <c r="J53" s="17">
        <v>0</v>
      </c>
      <c r="K53" s="17">
        <v>264.57499999999999</v>
      </c>
      <c r="L53" s="17">
        <v>13.436999999999999</v>
      </c>
      <c r="M53" s="16">
        <f>C53+D53+E53+F53+G53+H53+I53+J53+K53+L53</f>
        <v>479.69299999999998</v>
      </c>
    </row>
    <row r="54" spans="1:13" ht="16.5" customHeight="1">
      <c r="A54" s="5"/>
      <c r="B54" s="15" t="s">
        <v>20</v>
      </c>
      <c r="C54" s="16">
        <v>0</v>
      </c>
      <c r="D54" s="17">
        <v>0</v>
      </c>
      <c r="E54" s="17">
        <v>0</v>
      </c>
      <c r="F54" s="16">
        <v>0</v>
      </c>
      <c r="G54" s="16">
        <v>0</v>
      </c>
      <c r="H54" s="17">
        <v>226.20699999999999</v>
      </c>
      <c r="I54" s="17">
        <v>0</v>
      </c>
      <c r="J54" s="17">
        <v>0</v>
      </c>
      <c r="K54" s="17">
        <v>375.16500000000002</v>
      </c>
      <c r="L54" s="17">
        <v>31.536999999999999</v>
      </c>
      <c r="M54" s="16">
        <f t="shared" ref="M54:M55" si="15">C54+D54+E54+F54+G54+H54+I54+J54+K54+L54</f>
        <v>632.90900000000011</v>
      </c>
    </row>
    <row r="55" spans="1:13" ht="16.5" customHeight="1">
      <c r="A55" s="5"/>
      <c r="B55" s="15" t="s">
        <v>21</v>
      </c>
      <c r="C55" s="16">
        <v>0</v>
      </c>
      <c r="D55" s="17">
        <v>0</v>
      </c>
      <c r="E55" s="17">
        <v>0</v>
      </c>
      <c r="F55" s="16">
        <v>0</v>
      </c>
      <c r="G55" s="16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6">
        <f t="shared" si="15"/>
        <v>0</v>
      </c>
    </row>
  </sheetData>
  <mergeCells count="5">
    <mergeCell ref="A6:A7"/>
    <mergeCell ref="C6:E6"/>
    <mergeCell ref="B6:B7"/>
    <mergeCell ref="M6:M7"/>
    <mergeCell ref="F6:L6"/>
  </mergeCells>
  <pageMargins left="0.11811023622047245" right="0" top="0.19685039370078741" bottom="0" header="0.31496062992125984" footer="0.31496062992125984"/>
  <pageSetup paperSize="9" scale="85" orientation="landscape" horizontalDpi="180" verticalDpi="180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БН</vt:lpstr>
      <vt:lpstr>БН!Заголовки_для_печати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2018-10-05T08:04:43Z</dcterms:modified>
</cp:coreProperties>
</file>