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БН" sheetId="1" r:id="rId1"/>
  </sheets>
  <definedNames>
    <definedName name="_xlnm.Print_Titles" localSheetId="0">БН!$6:$8</definedName>
  </definedNames>
  <calcPr calcId="124519"/>
</workbook>
</file>

<file path=xl/calcChain.xml><?xml version="1.0" encoding="utf-8"?>
<calcChain xmlns="http://schemas.openxmlformats.org/spreadsheetml/2006/main">
  <c r="M46" i="1"/>
  <c r="M45"/>
  <c r="M44"/>
  <c r="M42"/>
  <c r="M41"/>
  <c r="M40"/>
  <c r="M53"/>
  <c r="M12"/>
  <c r="M57"/>
  <c r="M56"/>
  <c r="M55"/>
  <c r="M27"/>
  <c r="M50" l="1"/>
  <c r="M49"/>
  <c r="M48"/>
  <c r="M38"/>
  <c r="M37"/>
  <c r="M36"/>
  <c r="M34" l="1"/>
  <c r="M33"/>
  <c r="M32"/>
  <c r="M31"/>
  <c r="M28"/>
  <c r="M26"/>
  <c r="M24"/>
  <c r="M23"/>
  <c r="J22"/>
  <c r="M22" s="1"/>
  <c r="M20"/>
  <c r="M19"/>
  <c r="J18"/>
  <c r="M18" s="1"/>
  <c r="M16"/>
  <c r="M15"/>
  <c r="J14"/>
  <c r="M14" s="1"/>
  <c r="M52" l="1"/>
  <c r="M51"/>
  <c r="J29" l="1"/>
  <c r="M29" l="1"/>
  <c r="M11" l="1"/>
  <c r="M10" l="1"/>
</calcChain>
</file>

<file path=xl/sharedStrings.xml><?xml version="1.0" encoding="utf-8"?>
<sst xmlns="http://schemas.openxmlformats.org/spreadsheetml/2006/main" count="68" uniqueCount="36">
  <si>
    <t>ЗАТРАТЫ НЕПОСРЕДСТВЕННО СВЯЗАННЫЕ С ОКАЗАНИЕМ УСЛУГИ, РУБ.</t>
  </si>
  <si>
    <t>Оплата труда (ОТ1)</t>
  </si>
  <si>
    <t>Материальные запасы и особо ценное движемое имущество (МЗ и ОЦДИ)</t>
  </si>
  <si>
    <t>Иные затраты (ИНЗ)</t>
  </si>
  <si>
    <t>ЗАТРАТЫ НА ОБЩЕХОЗЯЙСТВЕННЫЕ НУЖДЫ, РУБ.</t>
  </si>
  <si>
    <t>Коммунальные услуги (КУ)</t>
  </si>
  <si>
    <t>Содержание недвижимого имущества (СНИ)</t>
  </si>
  <si>
    <t>Содержание особоценного движимого имущества (СОЦДИ)</t>
  </si>
  <si>
    <t>Услуги связи (УС)</t>
  </si>
  <si>
    <t>Транспортные услуги (ТУ)</t>
  </si>
  <si>
    <t>ОТ2</t>
  </si>
  <si>
    <t>Прочие общехозяйственные нужды (ПН)</t>
  </si>
  <si>
    <t>Базовый норматив затрат на оказание услуги, руб.</t>
  </si>
  <si>
    <t>УСЛУГА "Присмотр и уход"</t>
  </si>
  <si>
    <t>УСЛУГА "Реализация основных общеобразовательных программ начального общего образования"</t>
  </si>
  <si>
    <t>УСЛУГА "Реализация основных общеобразовательных программ основного общего образования"</t>
  </si>
  <si>
    <t>УСЛУГА "Реализация основных общеобразовательных программ среднего общего образования"</t>
  </si>
  <si>
    <t>Значение базового норматива затрат на оказание муниципальных услуг (работ)</t>
  </si>
  <si>
    <t xml:space="preserve">Приложение № 2 </t>
  </si>
  <si>
    <t xml:space="preserve">Наименование группы учреждений </t>
  </si>
  <si>
    <t xml:space="preserve">Средняя автономная  школа </t>
  </si>
  <si>
    <t>Малокомплектная школа</t>
  </si>
  <si>
    <t>№ п/п</t>
  </si>
  <si>
    <t>УСЛУГА "Реализация основных общеобразовательных программ дошкольного образования"</t>
  </si>
  <si>
    <t>Учреждения дополнительного образования</t>
  </si>
  <si>
    <t>УСЛУГА "Организация отдыха детей и молодежи "</t>
  </si>
  <si>
    <t>УСЛУГА "Реализация дополнительных общеразвивающих программ "</t>
  </si>
  <si>
    <t>Детский сад (бюджетное учреждение)</t>
  </si>
  <si>
    <t>Детский сад (автономное учреждение)</t>
  </si>
  <si>
    <t>Средняя бюджетная школа</t>
  </si>
  <si>
    <t>№ _______</t>
  </si>
  <si>
    <t>РАБОТА "Организация и осуществление транспортного обслуживания учащихся образовательных организаций"</t>
  </si>
  <si>
    <t>УСЛУГА "Предоставление питания" - начальное образование</t>
  </si>
  <si>
    <t>УСЛУГА "Предоставление питания" - основное образование</t>
  </si>
  <si>
    <t>УСЛУГА "Предоставление питания" - среднее образование</t>
  </si>
  <si>
    <t>к приказу от __________2018 г.</t>
  </si>
</sst>
</file>

<file path=xl/styles.xml><?xml version="1.0" encoding="utf-8"?>
<styleSheet xmlns="http://schemas.openxmlformats.org/spreadsheetml/2006/main">
  <numFmts count="1">
    <numFmt numFmtId="166" formatCode="#,##0.00000_р_.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/>
    <xf numFmtId="0" fontId="3" fillId="0" borderId="1" xfId="0" applyFont="1" applyBorder="1"/>
    <xf numFmtId="2" fontId="1" fillId="0" borderId="1" xfId="0" applyNumberFormat="1" applyFont="1" applyBorder="1"/>
    <xf numFmtId="0" fontId="0" fillId="0" borderId="1" xfId="0" applyBorder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1" fillId="2" borderId="0" xfId="0" applyFont="1" applyFill="1"/>
    <xf numFmtId="0" fontId="4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/>
    <xf numFmtId="166" fontId="1" fillId="0" borderId="1" xfId="0" applyNumberFormat="1" applyFont="1" applyBorder="1"/>
    <xf numFmtId="0" fontId="8" fillId="0" borderId="1" xfId="0" applyFont="1" applyBorder="1"/>
    <xf numFmtId="0" fontId="6" fillId="2" borderId="0" xfId="0" applyFont="1" applyFill="1"/>
    <xf numFmtId="2" fontId="3" fillId="2" borderId="1" xfId="0" applyNumberFormat="1" applyFont="1" applyFill="1" applyBorder="1"/>
    <xf numFmtId="166" fontId="3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7"/>
  <sheetViews>
    <sheetView tabSelected="1" workbookViewId="0">
      <pane xSplit="2" ySplit="8" topLeftCell="C12" activePane="bottomRight" state="frozen"/>
      <selection pane="topRight" activeCell="B1" sqref="B1"/>
      <selection pane="bottomLeft" activeCell="A9" sqref="A9"/>
      <selection pane="bottomRight" activeCell="E57" sqref="E57"/>
    </sheetView>
  </sheetViews>
  <sheetFormatPr defaultRowHeight="15"/>
  <cols>
    <col min="1" max="1" width="3.28515625" customWidth="1"/>
    <col min="2" max="2" width="37.28515625" style="11" customWidth="1"/>
    <col min="3" max="3" width="15.7109375" style="1" customWidth="1"/>
    <col min="4" max="4" width="14" style="1" customWidth="1"/>
    <col min="5" max="5" width="13.42578125" style="1" customWidth="1"/>
    <col min="6" max="6" width="14.140625" style="1" customWidth="1"/>
    <col min="7" max="7" width="14.28515625" style="1" customWidth="1"/>
    <col min="8" max="8" width="11.7109375" style="1" customWidth="1"/>
    <col min="9" max="9" width="10.85546875" style="1" customWidth="1"/>
    <col min="10" max="10" width="9.7109375" style="1" customWidth="1"/>
    <col min="11" max="11" width="13.5703125" style="1" customWidth="1"/>
    <col min="12" max="12" width="11.28515625" style="1" customWidth="1"/>
    <col min="13" max="13" width="15.28515625" style="11" customWidth="1"/>
  </cols>
  <sheetData>
    <row r="1" spans="1:13" ht="18.75">
      <c r="J1" s="6" t="s">
        <v>18</v>
      </c>
      <c r="K1" s="6"/>
      <c r="L1" s="6"/>
      <c r="M1" s="23"/>
    </row>
    <row r="2" spans="1:13" ht="18.75">
      <c r="J2" s="6" t="s">
        <v>35</v>
      </c>
      <c r="K2" s="6"/>
      <c r="L2" s="6"/>
      <c r="M2" s="23" t="s">
        <v>30</v>
      </c>
    </row>
    <row r="3" spans="1:13" ht="18.75">
      <c r="K3" s="6"/>
      <c r="L3" s="6"/>
      <c r="M3" s="23"/>
    </row>
    <row r="4" spans="1:13" ht="18.75">
      <c r="B4" s="12" t="s">
        <v>17</v>
      </c>
    </row>
    <row r="6" spans="1:13" ht="56.25" customHeight="1">
      <c r="A6" s="15" t="s">
        <v>22</v>
      </c>
      <c r="B6" s="18" t="s">
        <v>19</v>
      </c>
      <c r="C6" s="17" t="s">
        <v>0</v>
      </c>
      <c r="D6" s="17"/>
      <c r="E6" s="17"/>
      <c r="F6" s="19" t="s">
        <v>4</v>
      </c>
      <c r="G6" s="19"/>
      <c r="H6" s="19"/>
      <c r="I6" s="19"/>
      <c r="J6" s="19"/>
      <c r="K6" s="19"/>
      <c r="L6" s="19"/>
      <c r="M6" s="18" t="s">
        <v>12</v>
      </c>
    </row>
    <row r="7" spans="1:13" ht="100.5" customHeight="1">
      <c r="A7" s="16"/>
      <c r="B7" s="18"/>
      <c r="C7" s="7" t="s">
        <v>1</v>
      </c>
      <c r="D7" s="10" t="s">
        <v>2</v>
      </c>
      <c r="E7" s="7" t="s">
        <v>3</v>
      </c>
      <c r="F7" s="7" t="s">
        <v>5</v>
      </c>
      <c r="G7" s="7" t="s">
        <v>6</v>
      </c>
      <c r="H7" s="7" t="s">
        <v>7</v>
      </c>
      <c r="I7" s="7" t="s">
        <v>8</v>
      </c>
      <c r="J7" s="7" t="s">
        <v>9</v>
      </c>
      <c r="K7" s="7" t="s">
        <v>10</v>
      </c>
      <c r="L7" s="7" t="s">
        <v>11</v>
      </c>
      <c r="M7" s="18"/>
    </row>
    <row r="8" spans="1:13" s="8" customFormat="1" ht="10.5" customHeight="1">
      <c r="A8" s="8">
        <v>1</v>
      </c>
      <c r="B8" s="13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13">
        <v>13</v>
      </c>
    </row>
    <row r="9" spans="1:13" ht="18.75">
      <c r="A9" s="9">
        <v>1</v>
      </c>
      <c r="B9" s="12" t="s">
        <v>23</v>
      </c>
      <c r="C9" s="3"/>
      <c r="D9" s="2"/>
      <c r="E9" s="2"/>
      <c r="F9" s="3"/>
      <c r="G9" s="3"/>
      <c r="H9" s="4"/>
      <c r="I9" s="4"/>
      <c r="J9" s="4"/>
      <c r="K9" s="4"/>
      <c r="L9" s="4"/>
      <c r="M9" s="24"/>
    </row>
    <row r="10" spans="1:13" ht="16.5" customHeight="1">
      <c r="A10" s="5"/>
      <c r="B10" s="14" t="s">
        <v>27</v>
      </c>
      <c r="C10" s="20">
        <v>49389.414859999997</v>
      </c>
      <c r="D10" s="21">
        <v>1148.54585</v>
      </c>
      <c r="E10" s="21">
        <v>860.08734000000004</v>
      </c>
      <c r="F10" s="20">
        <v>6668.1834099999996</v>
      </c>
      <c r="G10" s="20">
        <v>754.99126999999999</v>
      </c>
      <c r="H10" s="21">
        <v>34.9345</v>
      </c>
      <c r="I10" s="21">
        <v>113.10048</v>
      </c>
      <c r="J10" s="21">
        <v>0</v>
      </c>
      <c r="K10" s="21">
        <v>15167.38962</v>
      </c>
      <c r="L10" s="21">
        <v>353.57204999999999</v>
      </c>
      <c r="M10" s="25">
        <f>C10+D10+E10+F10+G10+H10+I10+J10+K10+L10</f>
        <v>74490.219379999995</v>
      </c>
    </row>
    <row r="11" spans="1:13" ht="15.75" customHeight="1">
      <c r="A11" s="5"/>
      <c r="B11" s="14" t="s">
        <v>28</v>
      </c>
      <c r="C11" s="20">
        <v>53698.718030000004</v>
      </c>
      <c r="D11" s="21">
        <v>1389.2674400000001</v>
      </c>
      <c r="E11" s="21">
        <v>593.02326000000005</v>
      </c>
      <c r="F11" s="20">
        <v>8585.9389499999997</v>
      </c>
      <c r="G11" s="20">
        <v>1011.75581</v>
      </c>
      <c r="H11" s="21">
        <v>40.697670000000002</v>
      </c>
      <c r="I11" s="21">
        <v>170.93021999999999</v>
      </c>
      <c r="J11" s="21">
        <v>0</v>
      </c>
      <c r="K11" s="21">
        <v>17843.822950000002</v>
      </c>
      <c r="L11" s="21">
        <v>290.25</v>
      </c>
      <c r="M11" s="25">
        <f t="shared" ref="M11" si="0">C11+D11+E11+F11+G11+H11+I11+J11+K11+L11</f>
        <v>83624.404330000019</v>
      </c>
    </row>
    <row r="12" spans="1:13" ht="15.75" customHeight="1">
      <c r="A12" s="5"/>
      <c r="B12" s="14" t="s">
        <v>21</v>
      </c>
      <c r="C12" s="20">
        <v>52802.255799999999</v>
      </c>
      <c r="D12" s="21">
        <v>1447.58915</v>
      </c>
      <c r="E12" s="21">
        <v>529.06976999999995</v>
      </c>
      <c r="F12" s="20">
        <v>7517.8372099999997</v>
      </c>
      <c r="G12" s="20">
        <v>941.96123999999998</v>
      </c>
      <c r="H12" s="21">
        <v>55.813949999999998</v>
      </c>
      <c r="I12" s="21">
        <v>199.53479999999999</v>
      </c>
      <c r="J12" s="21">
        <v>0</v>
      </c>
      <c r="K12" s="21">
        <v>17377.179940000002</v>
      </c>
      <c r="L12" s="21">
        <v>245.31782999999999</v>
      </c>
      <c r="M12" s="25">
        <f t="shared" ref="M12" si="1">C12+D12+E12+F12+G12+H12+I12+J12+K12+L12</f>
        <v>81116.559690000009</v>
      </c>
    </row>
    <row r="13" spans="1:13" ht="18.75">
      <c r="A13" s="9">
        <v>2</v>
      </c>
      <c r="B13" s="12" t="s">
        <v>14</v>
      </c>
      <c r="C13" s="20"/>
      <c r="D13" s="21"/>
      <c r="E13" s="21"/>
      <c r="F13" s="20"/>
      <c r="G13" s="20"/>
      <c r="H13" s="21"/>
      <c r="I13" s="21"/>
      <c r="J13" s="21"/>
      <c r="K13" s="21"/>
      <c r="L13" s="21"/>
      <c r="M13" s="25"/>
    </row>
    <row r="14" spans="1:13">
      <c r="A14" s="5"/>
      <c r="B14" s="14" t="s">
        <v>29</v>
      </c>
      <c r="C14" s="20">
        <v>36903.8321</v>
      </c>
      <c r="D14" s="21">
        <v>1974.4345000000001</v>
      </c>
      <c r="E14" s="21">
        <v>570.07119999999998</v>
      </c>
      <c r="F14" s="20">
        <v>3269.7766000000001</v>
      </c>
      <c r="G14" s="20">
        <v>299.68799999999999</v>
      </c>
      <c r="H14" s="21">
        <v>98.685500000000005</v>
      </c>
      <c r="I14" s="21">
        <v>0</v>
      </c>
      <c r="J14" s="21">
        <f t="shared" ref="J14" si="2">J15+J16</f>
        <v>0</v>
      </c>
      <c r="K14" s="21">
        <v>3764.6075000000001</v>
      </c>
      <c r="L14" s="21">
        <v>114.901</v>
      </c>
      <c r="M14" s="25">
        <f>C14+D14+E14+F14+G14+H14+I14+J14+K14+L14</f>
        <v>46995.996399999996</v>
      </c>
    </row>
    <row r="15" spans="1:13" ht="16.5" customHeight="1">
      <c r="A15" s="5"/>
      <c r="B15" s="14" t="s">
        <v>20</v>
      </c>
      <c r="C15" s="20">
        <v>34557.851999999999</v>
      </c>
      <c r="D15" s="21">
        <v>2288.2874999999999</v>
      </c>
      <c r="E15" s="21">
        <v>708.95849999999996</v>
      </c>
      <c r="F15" s="20">
        <v>2762.8687</v>
      </c>
      <c r="G15" s="20">
        <v>347.6121</v>
      </c>
      <c r="H15" s="21">
        <v>76.808000000000007</v>
      </c>
      <c r="I15" s="21">
        <v>0</v>
      </c>
      <c r="J15" s="21">
        <v>0</v>
      </c>
      <c r="K15" s="21">
        <v>3428.8703999999998</v>
      </c>
      <c r="L15" s="21">
        <v>128.96610000000001</v>
      </c>
      <c r="M15" s="25">
        <f t="shared" ref="M15:M16" si="3">C15+D15+E15+F15+G15+H15+I15+J15+K15+L15</f>
        <v>44300.223299999991</v>
      </c>
    </row>
    <row r="16" spans="1:13" ht="16.5" customHeight="1">
      <c r="A16" s="5"/>
      <c r="B16" s="14" t="s">
        <v>21</v>
      </c>
      <c r="C16" s="20">
        <v>42730.898999999998</v>
      </c>
      <c r="D16" s="21">
        <v>2116.9569000000001</v>
      </c>
      <c r="E16" s="21">
        <v>680.29920000000004</v>
      </c>
      <c r="F16" s="20">
        <v>4695.3968999999997</v>
      </c>
      <c r="G16" s="20">
        <v>821.76379999999995</v>
      </c>
      <c r="H16" s="21">
        <v>143.30709999999999</v>
      </c>
      <c r="I16" s="21">
        <v>0</v>
      </c>
      <c r="J16" s="21">
        <v>0</v>
      </c>
      <c r="K16" s="21">
        <v>7900.0546000000004</v>
      </c>
      <c r="L16" s="21">
        <v>230.3887</v>
      </c>
      <c r="M16" s="25">
        <f t="shared" si="3"/>
        <v>59319.066200000001</v>
      </c>
    </row>
    <row r="17" spans="1:13" ht="18.75">
      <c r="A17" s="9">
        <v>3</v>
      </c>
      <c r="B17" s="12" t="s">
        <v>15</v>
      </c>
      <c r="C17" s="20"/>
      <c r="D17" s="21"/>
      <c r="E17" s="21"/>
      <c r="F17" s="20"/>
      <c r="G17" s="20"/>
      <c r="H17" s="21"/>
      <c r="I17" s="21"/>
      <c r="J17" s="21"/>
      <c r="K17" s="21"/>
      <c r="L17" s="21"/>
      <c r="M17" s="25"/>
    </row>
    <row r="18" spans="1:13">
      <c r="A18" s="5"/>
      <c r="B18" s="14" t="s">
        <v>29</v>
      </c>
      <c r="C18" s="20">
        <v>36626.796699999999</v>
      </c>
      <c r="D18" s="21">
        <v>1959.6125</v>
      </c>
      <c r="E18" s="21">
        <v>565.79169999999999</v>
      </c>
      <c r="F18" s="20">
        <v>3245.2305000000001</v>
      </c>
      <c r="G18" s="20">
        <v>297.43830000000003</v>
      </c>
      <c r="H18" s="21">
        <v>97.944699999999997</v>
      </c>
      <c r="I18" s="21">
        <v>0</v>
      </c>
      <c r="J18" s="21">
        <f t="shared" ref="J18" si="4">J19+J20</f>
        <v>0</v>
      </c>
      <c r="K18" s="21">
        <v>3736.3467999999998</v>
      </c>
      <c r="L18" s="21">
        <v>114.0385</v>
      </c>
      <c r="M18" s="25">
        <f>C18+D18+E18+F18+G18+H18+I18+J18+K18+L18</f>
        <v>46643.199700000005</v>
      </c>
    </row>
    <row r="19" spans="1:13" ht="16.5" customHeight="1">
      <c r="A19" s="5"/>
      <c r="B19" s="14" t="s">
        <v>20</v>
      </c>
      <c r="C19" s="20">
        <v>34567.430099999998</v>
      </c>
      <c r="D19" s="21">
        <v>2288.9216999999999</v>
      </c>
      <c r="E19" s="21">
        <v>709.15499999999997</v>
      </c>
      <c r="F19" s="20">
        <v>2763.6345000000001</v>
      </c>
      <c r="G19" s="20">
        <v>347.70839999999998</v>
      </c>
      <c r="H19" s="21">
        <v>76.829300000000003</v>
      </c>
      <c r="I19" s="21">
        <v>0</v>
      </c>
      <c r="J19" s="21">
        <v>0</v>
      </c>
      <c r="K19" s="21">
        <v>3429.8207000000002</v>
      </c>
      <c r="L19" s="21">
        <v>129.0018</v>
      </c>
      <c r="M19" s="25">
        <f t="shared" ref="M19:M20" si="5">C19+D19+E19+F19+G19+H19+I19+J19+K19+L19</f>
        <v>44312.501499999998</v>
      </c>
    </row>
    <row r="20" spans="1:13" ht="16.5" customHeight="1">
      <c r="A20" s="5"/>
      <c r="B20" s="14" t="s">
        <v>21</v>
      </c>
      <c r="C20" s="20">
        <v>43559.792699999998</v>
      </c>
      <c r="D20" s="21">
        <v>2158.0216</v>
      </c>
      <c r="E20" s="21">
        <v>693.49570000000006</v>
      </c>
      <c r="F20" s="20">
        <v>4786.4781999999996</v>
      </c>
      <c r="G20" s="20">
        <v>837.70429999999999</v>
      </c>
      <c r="H20" s="21">
        <v>146.08699999999999</v>
      </c>
      <c r="I20" s="21">
        <v>0</v>
      </c>
      <c r="J20" s="21">
        <v>0</v>
      </c>
      <c r="K20" s="21">
        <v>8053.2997999999998</v>
      </c>
      <c r="L20" s="21">
        <v>234.85769999999999</v>
      </c>
      <c r="M20" s="25">
        <f t="shared" si="5"/>
        <v>60469.736999999994</v>
      </c>
    </row>
    <row r="21" spans="1:13" ht="18.75">
      <c r="A21" s="9">
        <v>4</v>
      </c>
      <c r="B21" s="12" t="s">
        <v>16</v>
      </c>
      <c r="C21" s="20"/>
      <c r="D21" s="21"/>
      <c r="E21" s="21"/>
      <c r="F21" s="20"/>
      <c r="G21" s="20"/>
      <c r="H21" s="21"/>
      <c r="I21" s="21"/>
      <c r="J21" s="21"/>
      <c r="K21" s="21"/>
      <c r="L21" s="21"/>
      <c r="M21" s="25"/>
    </row>
    <row r="22" spans="1:13">
      <c r="A22" s="5"/>
      <c r="B22" s="14" t="s">
        <v>29</v>
      </c>
      <c r="C22" s="20">
        <v>32473.4781</v>
      </c>
      <c r="D22" s="21">
        <v>1426.8164999999999</v>
      </c>
      <c r="E22" s="21">
        <v>599.68510000000003</v>
      </c>
      <c r="F22" s="20">
        <v>2733.9218000000001</v>
      </c>
      <c r="G22" s="20">
        <v>410.92599999999999</v>
      </c>
      <c r="H22" s="21">
        <v>382.88369999999998</v>
      </c>
      <c r="I22" s="21">
        <v>0</v>
      </c>
      <c r="J22" s="21">
        <f t="shared" ref="J22" si="6">J23+J24</f>
        <v>0</v>
      </c>
      <c r="K22" s="21">
        <v>4772.8348999999998</v>
      </c>
      <c r="L22" s="21">
        <v>311.33260000000001</v>
      </c>
      <c r="M22" s="25">
        <f>C22+D22+E22+F22+G22+H22+I22+J22+K22+L22</f>
        <v>43111.878700000008</v>
      </c>
    </row>
    <row r="23" spans="1:13" ht="16.5" customHeight="1">
      <c r="A23" s="5"/>
      <c r="B23" s="14" t="s">
        <v>20</v>
      </c>
      <c r="C23" s="20">
        <v>37656.789799999999</v>
      </c>
      <c r="D23" s="21">
        <v>2493.4872</v>
      </c>
      <c r="E23" s="21">
        <v>772.53359999999998</v>
      </c>
      <c r="F23" s="20">
        <v>3010.6260000000002</v>
      </c>
      <c r="G23" s="20">
        <v>378.78379999999999</v>
      </c>
      <c r="H23" s="21">
        <v>83.695700000000002</v>
      </c>
      <c r="I23" s="21">
        <v>0</v>
      </c>
      <c r="J23" s="21">
        <v>0</v>
      </c>
      <c r="K23" s="21">
        <v>3736.3505</v>
      </c>
      <c r="L23" s="21">
        <v>292.1071</v>
      </c>
      <c r="M23" s="25">
        <f t="shared" ref="M23:M24" si="7">C23+D23+E23+F23+G23+H23+I23+J23+K23+L23</f>
        <v>48424.373699999996</v>
      </c>
    </row>
    <row r="24" spans="1:13" ht="16.5" customHeight="1">
      <c r="A24" s="5"/>
      <c r="B24" s="14" t="s">
        <v>21</v>
      </c>
      <c r="C24" s="20">
        <v>43933.1682</v>
      </c>
      <c r="D24" s="21">
        <v>2553.5156000000002</v>
      </c>
      <c r="E24" s="21">
        <v>516.38480000000004</v>
      </c>
      <c r="F24" s="20">
        <v>7547.7115000000003</v>
      </c>
      <c r="G24" s="20">
        <v>529.92700000000002</v>
      </c>
      <c r="H24" s="21">
        <v>74.881500000000003</v>
      </c>
      <c r="I24" s="21">
        <v>0</v>
      </c>
      <c r="J24" s="21">
        <v>0</v>
      </c>
      <c r="K24" s="21">
        <v>7332.9755999999998</v>
      </c>
      <c r="L24" s="21">
        <v>383.73039999999997</v>
      </c>
      <c r="M24" s="25">
        <f t="shared" si="7"/>
        <v>62872.294600000001</v>
      </c>
    </row>
    <row r="25" spans="1:13" ht="18.75">
      <c r="A25" s="9">
        <v>5</v>
      </c>
      <c r="B25" s="12" t="s">
        <v>26</v>
      </c>
      <c r="C25" s="20"/>
      <c r="D25" s="21"/>
      <c r="E25" s="21"/>
      <c r="F25" s="20"/>
      <c r="G25" s="20"/>
      <c r="H25" s="21"/>
      <c r="I25" s="21"/>
      <c r="J25" s="21"/>
      <c r="K25" s="21"/>
      <c r="L25" s="21"/>
      <c r="M25" s="25"/>
    </row>
    <row r="26" spans="1:13">
      <c r="A26" s="5"/>
      <c r="B26" s="14" t="s">
        <v>29</v>
      </c>
      <c r="C26" s="20">
        <v>14.726900000000001</v>
      </c>
      <c r="D26" s="21">
        <v>0</v>
      </c>
      <c r="E26" s="21">
        <v>0</v>
      </c>
      <c r="F26" s="20">
        <v>0.41770000000000002</v>
      </c>
      <c r="G26" s="20">
        <v>0</v>
      </c>
      <c r="H26" s="21">
        <v>0</v>
      </c>
      <c r="I26" s="21">
        <v>0</v>
      </c>
      <c r="J26" s="21">
        <v>0</v>
      </c>
      <c r="K26" s="21">
        <v>0.2137</v>
      </c>
      <c r="L26" s="21">
        <v>0</v>
      </c>
      <c r="M26" s="25">
        <f>C26+D26+E26+F26+G26+H26+I26+J26+K26+L26</f>
        <v>15.3583</v>
      </c>
    </row>
    <row r="27" spans="1:13" ht="16.5" customHeight="1">
      <c r="A27" s="5"/>
      <c r="B27" s="14" t="s">
        <v>20</v>
      </c>
      <c r="C27" s="20">
        <v>19.9956</v>
      </c>
      <c r="D27" s="21">
        <v>0</v>
      </c>
      <c r="E27" s="21">
        <v>0</v>
      </c>
      <c r="F27" s="20">
        <v>0.59550000000000003</v>
      </c>
      <c r="G27" s="20">
        <v>0</v>
      </c>
      <c r="H27" s="21">
        <v>0</v>
      </c>
      <c r="I27" s="21">
        <v>0</v>
      </c>
      <c r="J27" s="21">
        <v>0</v>
      </c>
      <c r="K27" s="21">
        <v>0.3397</v>
      </c>
      <c r="L27" s="21">
        <v>0</v>
      </c>
      <c r="M27" s="25">
        <f>C27+D27+E27+F27+G27+H27+I27+J27+K27+L27</f>
        <v>20.930800000000001</v>
      </c>
    </row>
    <row r="28" spans="1:13" ht="16.5" customHeight="1">
      <c r="A28" s="5"/>
      <c r="B28" s="14" t="s">
        <v>21</v>
      </c>
      <c r="C28" s="20">
        <v>38.6432</v>
      </c>
      <c r="D28" s="21">
        <v>0</v>
      </c>
      <c r="E28" s="21">
        <v>0</v>
      </c>
      <c r="F28" s="20">
        <v>2.5577000000000001</v>
      </c>
      <c r="G28" s="20">
        <v>0</v>
      </c>
      <c r="H28" s="21">
        <v>0</v>
      </c>
      <c r="I28" s="21">
        <v>0</v>
      </c>
      <c r="J28" s="21">
        <v>0</v>
      </c>
      <c r="K28" s="21">
        <v>0.85529999999999995</v>
      </c>
      <c r="L28" s="21">
        <v>0</v>
      </c>
      <c r="M28" s="25">
        <f t="shared" ref="M28" si="8">C28+D28+E28+F28+G28+H28+I28+J28+K28+L28</f>
        <v>42.056199999999997</v>
      </c>
    </row>
    <row r="29" spans="1:13" ht="30">
      <c r="A29" s="5"/>
      <c r="B29" s="14" t="s">
        <v>24</v>
      </c>
      <c r="C29" s="20">
        <v>51.483199999999997</v>
      </c>
      <c r="D29" s="21">
        <v>3.0116999999999998</v>
      </c>
      <c r="E29" s="21">
        <v>1.3623000000000001</v>
      </c>
      <c r="F29" s="20">
        <v>3.371</v>
      </c>
      <c r="G29" s="20">
        <v>1.7656000000000001</v>
      </c>
      <c r="H29" s="21">
        <v>0.33789999999999998</v>
      </c>
      <c r="I29" s="21">
        <v>0.24390000000000001</v>
      </c>
      <c r="J29" s="21">
        <f t="shared" ref="J29" si="9">J30+J31</f>
        <v>0</v>
      </c>
      <c r="K29" s="21">
        <v>30.351299999999998</v>
      </c>
      <c r="L29" s="21">
        <v>0.39290000000000003</v>
      </c>
      <c r="M29" s="25">
        <f>C29+D29+E29+F29+G29+H29+I29+J29+K29+L29</f>
        <v>92.319799999999987</v>
      </c>
    </row>
    <row r="30" spans="1:13" ht="18.75">
      <c r="A30" s="9">
        <v>6</v>
      </c>
      <c r="B30" s="12" t="s">
        <v>25</v>
      </c>
      <c r="C30" s="20"/>
      <c r="D30" s="21"/>
      <c r="E30" s="21"/>
      <c r="F30" s="20"/>
      <c r="G30" s="20"/>
      <c r="H30" s="21"/>
      <c r="I30" s="21"/>
      <c r="J30" s="21"/>
      <c r="K30" s="21"/>
      <c r="L30" s="21"/>
      <c r="M30" s="25"/>
    </row>
    <row r="31" spans="1:13">
      <c r="A31" s="5"/>
      <c r="B31" s="14" t="s">
        <v>29</v>
      </c>
      <c r="C31" s="20">
        <v>0</v>
      </c>
      <c r="D31" s="21">
        <v>1716.9655</v>
      </c>
      <c r="E31" s="21">
        <v>2945.1051699999998</v>
      </c>
      <c r="F31" s="20">
        <v>0</v>
      </c>
      <c r="G31" s="20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5">
        <f>C31+D31+E31+F31+G31+H31+I31+J31+K31+L31</f>
        <v>4662.0706700000001</v>
      </c>
    </row>
    <row r="32" spans="1:13" ht="16.5" customHeight="1">
      <c r="A32" s="5"/>
      <c r="B32" s="14" t="s">
        <v>20</v>
      </c>
      <c r="C32" s="20">
        <v>0</v>
      </c>
      <c r="D32" s="21">
        <v>1610.7132999999999</v>
      </c>
      <c r="E32" s="21">
        <v>3575.9942999999998</v>
      </c>
      <c r="F32" s="20">
        <v>0</v>
      </c>
      <c r="G32" s="20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5">
        <f t="shared" ref="M32:M33" si="10">C32+D32+E32+F32+G32+H32+I32+J32+K32+L32</f>
        <v>5186.7075999999997</v>
      </c>
    </row>
    <row r="33" spans="1:13" ht="16.5" customHeight="1">
      <c r="A33" s="5"/>
      <c r="B33" s="14" t="s">
        <v>21</v>
      </c>
      <c r="C33" s="20">
        <v>0</v>
      </c>
      <c r="D33" s="21">
        <v>1702.2923000000001</v>
      </c>
      <c r="E33" s="21">
        <v>3032.23846</v>
      </c>
      <c r="F33" s="20">
        <v>0</v>
      </c>
      <c r="G33" s="20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5">
        <f t="shared" si="10"/>
        <v>4734.5307599999996</v>
      </c>
    </row>
    <row r="34" spans="1:13" ht="31.5" customHeight="1">
      <c r="A34" s="5"/>
      <c r="B34" s="14" t="s">
        <v>24</v>
      </c>
      <c r="C34" s="20">
        <v>0</v>
      </c>
      <c r="D34" s="21">
        <v>2212.9830000000002</v>
      </c>
      <c r="E34" s="21">
        <v>0</v>
      </c>
      <c r="F34" s="20">
        <v>0</v>
      </c>
      <c r="G34" s="20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5">
        <f>C34+D34+E34+F34+G34+H34+I34+J34+K34+L34</f>
        <v>2212.9830000000002</v>
      </c>
    </row>
    <row r="35" spans="1:13" ht="18.75">
      <c r="A35" s="9">
        <v>7</v>
      </c>
      <c r="B35" s="12" t="s">
        <v>32</v>
      </c>
      <c r="C35" s="20"/>
      <c r="D35" s="21"/>
      <c r="E35" s="21"/>
      <c r="F35" s="20"/>
      <c r="G35" s="20"/>
      <c r="H35" s="21"/>
      <c r="I35" s="21"/>
      <c r="J35" s="21"/>
      <c r="K35" s="21"/>
      <c r="L35" s="21"/>
      <c r="M35" s="25"/>
    </row>
    <row r="36" spans="1:13">
      <c r="A36" s="5"/>
      <c r="B36" s="14" t="s">
        <v>29</v>
      </c>
      <c r="C36" s="20">
        <v>0</v>
      </c>
      <c r="D36" s="21">
        <v>0</v>
      </c>
      <c r="E36" s="21">
        <v>7666.9098000000004</v>
      </c>
      <c r="F36" s="20">
        <v>243.9427</v>
      </c>
      <c r="G36" s="20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5">
        <f>C36+D36+E36+F36+G36+H36+I36+J36+K36+L36</f>
        <v>7910.8525</v>
      </c>
    </row>
    <row r="37" spans="1:13" ht="16.5" customHeight="1">
      <c r="A37" s="5"/>
      <c r="B37" s="14" t="s">
        <v>20</v>
      </c>
      <c r="C37" s="20">
        <v>0</v>
      </c>
      <c r="D37" s="21">
        <v>0</v>
      </c>
      <c r="E37" s="21">
        <v>8997.4500000000007</v>
      </c>
      <c r="F37" s="20">
        <v>270.31490000000002</v>
      </c>
      <c r="G37" s="20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5">
        <f t="shared" ref="M37:M38" si="11">C37+D37+E37+F37+G37+H37+I37+J37+K37+L37</f>
        <v>9267.7649000000001</v>
      </c>
    </row>
    <row r="38" spans="1:13" ht="16.5" customHeight="1">
      <c r="A38" s="5"/>
      <c r="B38" s="14" t="s">
        <v>21</v>
      </c>
      <c r="C38" s="20">
        <v>0</v>
      </c>
      <c r="D38" s="21">
        <v>0</v>
      </c>
      <c r="E38" s="21">
        <v>8403.3526000000002</v>
      </c>
      <c r="F38" s="20">
        <v>526.40260000000001</v>
      </c>
      <c r="G38" s="20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5">
        <f t="shared" si="11"/>
        <v>8929.7551999999996</v>
      </c>
    </row>
    <row r="39" spans="1:13" ht="18.75">
      <c r="A39" s="9">
        <v>8</v>
      </c>
      <c r="B39" s="12" t="s">
        <v>33</v>
      </c>
      <c r="C39" s="20"/>
      <c r="D39" s="21"/>
      <c r="E39" s="21"/>
      <c r="F39" s="20"/>
      <c r="G39" s="20"/>
      <c r="H39" s="21"/>
      <c r="I39" s="21"/>
      <c r="J39" s="21"/>
      <c r="K39" s="21"/>
      <c r="L39" s="21"/>
      <c r="M39" s="25"/>
    </row>
    <row r="40" spans="1:13">
      <c r="A40" s="5"/>
      <c r="B40" s="14" t="s">
        <v>29</v>
      </c>
      <c r="C40" s="20">
        <v>0</v>
      </c>
      <c r="D40" s="21">
        <v>0</v>
      </c>
      <c r="E40" s="21">
        <v>9627.4166999999998</v>
      </c>
      <c r="F40" s="20">
        <v>333.38830000000002</v>
      </c>
      <c r="G40" s="20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5">
        <f>C40+D40+E40+F40+G40+H40+I40+J40+K40+L40</f>
        <v>9960.8050000000003</v>
      </c>
    </row>
    <row r="41" spans="1:13" ht="16.5" customHeight="1">
      <c r="A41" s="5"/>
      <c r="B41" s="14" t="s">
        <v>20</v>
      </c>
      <c r="C41" s="20">
        <v>0</v>
      </c>
      <c r="D41" s="21">
        <v>0</v>
      </c>
      <c r="E41" s="21">
        <v>10590.8478</v>
      </c>
      <c r="F41" s="20">
        <v>289.90289999999999</v>
      </c>
      <c r="G41" s="20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5">
        <f t="shared" ref="M41:M42" si="12">C41+D41+E41+F41+G41+H41+I41+J41+K41+L41</f>
        <v>10880.750699999999</v>
      </c>
    </row>
    <row r="42" spans="1:13" ht="16.5" customHeight="1">
      <c r="A42" s="5"/>
      <c r="B42" s="14" t="s">
        <v>21</v>
      </c>
      <c r="C42" s="20">
        <v>0</v>
      </c>
      <c r="D42" s="21">
        <v>0</v>
      </c>
      <c r="E42" s="21">
        <v>8185.2</v>
      </c>
      <c r="F42" s="20">
        <v>500.08249999999998</v>
      </c>
      <c r="G42" s="20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5">
        <f t="shared" si="12"/>
        <v>8685.2824999999993</v>
      </c>
    </row>
    <row r="43" spans="1:13" ht="18.75">
      <c r="A43" s="9">
        <v>9</v>
      </c>
      <c r="B43" s="12" t="s">
        <v>34</v>
      </c>
      <c r="C43" s="20"/>
      <c r="D43" s="21"/>
      <c r="E43" s="21"/>
      <c r="F43" s="20"/>
      <c r="G43" s="20"/>
      <c r="H43" s="21"/>
      <c r="I43" s="21"/>
      <c r="J43" s="21"/>
      <c r="K43" s="21"/>
      <c r="L43" s="21"/>
      <c r="M43" s="25"/>
    </row>
    <row r="44" spans="1:13">
      <c r="A44" s="5"/>
      <c r="B44" s="14" t="s">
        <v>29</v>
      </c>
      <c r="C44" s="20">
        <v>0</v>
      </c>
      <c r="D44" s="21">
        <v>0</v>
      </c>
      <c r="E44" s="21">
        <v>13043.5733</v>
      </c>
      <c r="F44" s="20">
        <v>1333.5533</v>
      </c>
      <c r="G44" s="20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5">
        <f>C44+D44+E44+F44+G44+H44+I44+J44+K44+L44</f>
        <v>14377.1266</v>
      </c>
    </row>
    <row r="45" spans="1:13" ht="16.5" customHeight="1">
      <c r="A45" s="5"/>
      <c r="B45" s="14" t="s">
        <v>20</v>
      </c>
      <c r="C45" s="20">
        <v>0</v>
      </c>
      <c r="D45" s="21">
        <v>0</v>
      </c>
      <c r="E45" s="21">
        <v>13373.5412</v>
      </c>
      <c r="F45" s="20">
        <v>1176.6647</v>
      </c>
      <c r="G45" s="20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5">
        <f t="shared" ref="M45:M46" si="13">C45+D45+E45+F45+G45+H45+I45+J45+K45+L45</f>
        <v>14550.205899999999</v>
      </c>
    </row>
    <row r="46" spans="1:13" ht="16.5" customHeight="1">
      <c r="A46" s="5"/>
      <c r="B46" s="14" t="s">
        <v>21</v>
      </c>
      <c r="C46" s="20">
        <v>0</v>
      </c>
      <c r="D46" s="21">
        <v>0</v>
      </c>
      <c r="E46" s="21">
        <v>14947.24</v>
      </c>
      <c r="F46" s="20">
        <v>4000.66</v>
      </c>
      <c r="G46" s="20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5">
        <f t="shared" si="13"/>
        <v>18947.900000000001</v>
      </c>
    </row>
    <row r="47" spans="1:13" ht="18.75">
      <c r="A47" s="22">
        <v>10</v>
      </c>
      <c r="B47" s="12" t="s">
        <v>13</v>
      </c>
      <c r="C47" s="20"/>
      <c r="D47" s="21"/>
      <c r="E47" s="21"/>
      <c r="F47" s="20"/>
      <c r="G47" s="20"/>
      <c r="H47" s="21"/>
      <c r="I47" s="21"/>
      <c r="J47" s="21"/>
      <c r="K47" s="21"/>
      <c r="L47" s="21"/>
      <c r="M47" s="25"/>
    </row>
    <row r="48" spans="1:13">
      <c r="A48" s="5"/>
      <c r="B48" s="14" t="s">
        <v>29</v>
      </c>
      <c r="C48" s="20">
        <v>12649.252899999999</v>
      </c>
      <c r="D48" s="21">
        <v>0</v>
      </c>
      <c r="E48" s="21">
        <v>0</v>
      </c>
      <c r="F48" s="20">
        <v>800.13199999999995</v>
      </c>
      <c r="G48" s="20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5">
        <f>C48+D48+E48+F48+G48+H48+I48+J48+K48+L48</f>
        <v>13449.384899999999</v>
      </c>
    </row>
    <row r="49" spans="1:13" ht="16.5" customHeight="1">
      <c r="A49" s="5"/>
      <c r="B49" s="14" t="s">
        <v>20</v>
      </c>
      <c r="C49" s="20">
        <v>12649.252899999999</v>
      </c>
      <c r="D49" s="21">
        <v>0</v>
      </c>
      <c r="E49" s="21">
        <v>0</v>
      </c>
      <c r="F49" s="20">
        <v>800.13199999999995</v>
      </c>
      <c r="G49" s="20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5">
        <f t="shared" ref="M49:M50" si="14">C49+D49+E49+F49+G49+H49+I49+J49+K49+L49</f>
        <v>13449.384899999999</v>
      </c>
    </row>
    <row r="50" spans="1:13" ht="16.5" customHeight="1">
      <c r="A50" s="5"/>
      <c r="B50" s="14" t="s">
        <v>21</v>
      </c>
      <c r="C50" s="20">
        <v>5952.7830999999996</v>
      </c>
      <c r="D50" s="21">
        <v>0</v>
      </c>
      <c r="E50" s="21">
        <v>0</v>
      </c>
      <c r="F50" s="20">
        <v>1000.165</v>
      </c>
      <c r="G50" s="20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5">
        <f t="shared" si="14"/>
        <v>6952.9480999999996</v>
      </c>
    </row>
    <row r="51" spans="1:13" ht="16.5" customHeight="1">
      <c r="B51" s="14" t="s">
        <v>27</v>
      </c>
      <c r="C51" s="20">
        <v>0</v>
      </c>
      <c r="D51" s="21">
        <v>6467.1266699999996</v>
      </c>
      <c r="E51" s="21">
        <v>0</v>
      </c>
      <c r="F51" s="20">
        <v>0</v>
      </c>
      <c r="G51" s="20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5">
        <f t="shared" ref="M51:M53" si="15">C51+D51+E51+F51+G51+H51+I51+J51+K51+L51</f>
        <v>6467.1266699999996</v>
      </c>
    </row>
    <row r="52" spans="1:13">
      <c r="B52" s="14" t="s">
        <v>28</v>
      </c>
      <c r="C52" s="20">
        <v>0</v>
      </c>
      <c r="D52" s="21">
        <v>6909.3352800000002</v>
      </c>
      <c r="E52" s="21">
        <v>0</v>
      </c>
      <c r="F52" s="20">
        <v>0</v>
      </c>
      <c r="G52" s="20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5">
        <f t="shared" si="15"/>
        <v>6909.3352800000002</v>
      </c>
    </row>
    <row r="53" spans="1:13" ht="16.5" customHeight="1">
      <c r="A53" s="5"/>
      <c r="B53" s="14" t="s">
        <v>21</v>
      </c>
      <c r="C53" s="20">
        <v>0</v>
      </c>
      <c r="D53" s="21">
        <v>14544.124040000001</v>
      </c>
      <c r="E53" s="21">
        <v>0</v>
      </c>
      <c r="F53" s="20">
        <v>0</v>
      </c>
      <c r="G53" s="20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5">
        <f t="shared" si="15"/>
        <v>14544.124040000001</v>
      </c>
    </row>
    <row r="54" spans="1:13" ht="18.75">
      <c r="A54" s="22">
        <v>11</v>
      </c>
      <c r="B54" s="12" t="s">
        <v>31</v>
      </c>
      <c r="C54" s="20"/>
      <c r="D54" s="21"/>
      <c r="E54" s="21"/>
      <c r="F54" s="20"/>
      <c r="G54" s="20"/>
      <c r="H54" s="21"/>
      <c r="I54" s="21"/>
      <c r="J54" s="21"/>
      <c r="K54" s="21"/>
      <c r="L54" s="21"/>
      <c r="M54" s="25"/>
    </row>
    <row r="55" spans="1:13">
      <c r="A55" s="5"/>
      <c r="B55" s="14" t="s">
        <v>29</v>
      </c>
      <c r="C55" s="20">
        <v>0</v>
      </c>
      <c r="D55" s="21">
        <v>0</v>
      </c>
      <c r="E55" s="21">
        <v>0</v>
      </c>
      <c r="F55" s="20">
        <v>0</v>
      </c>
      <c r="G55" s="20">
        <v>0</v>
      </c>
      <c r="H55" s="21">
        <v>234.23589999999999</v>
      </c>
      <c r="I55" s="21">
        <v>0</v>
      </c>
      <c r="J55" s="21">
        <v>0</v>
      </c>
      <c r="K55" s="21">
        <v>264.57470000000001</v>
      </c>
      <c r="L55" s="21">
        <v>13.4367</v>
      </c>
      <c r="M55" s="25">
        <f>C55+D55+E55+F55+G55+H55+I55+J55+K55+L55</f>
        <v>512.2473</v>
      </c>
    </row>
    <row r="56" spans="1:13" ht="16.5" customHeight="1">
      <c r="A56" s="5"/>
      <c r="B56" s="14" t="s">
        <v>20</v>
      </c>
      <c r="C56" s="20">
        <v>0</v>
      </c>
      <c r="D56" s="21">
        <v>0</v>
      </c>
      <c r="E56" s="21">
        <v>0</v>
      </c>
      <c r="F56" s="20">
        <v>0</v>
      </c>
      <c r="G56" s="20">
        <v>0</v>
      </c>
      <c r="H56" s="21">
        <v>281.74880000000002</v>
      </c>
      <c r="I56" s="21">
        <v>0</v>
      </c>
      <c r="J56" s="21">
        <v>0</v>
      </c>
      <c r="K56" s="21">
        <v>375.16460000000001</v>
      </c>
      <c r="L56" s="21">
        <v>20.0732</v>
      </c>
      <c r="M56" s="25">
        <f t="shared" ref="M56:M57" si="16">C56+D56+E56+F56+G56+H56+I56+J56+K56+L56</f>
        <v>676.98660000000007</v>
      </c>
    </row>
    <row r="57" spans="1:13" ht="16.5" customHeight="1">
      <c r="A57" s="5"/>
      <c r="B57" s="14" t="s">
        <v>21</v>
      </c>
      <c r="C57" s="20">
        <v>0</v>
      </c>
      <c r="D57" s="21">
        <v>0</v>
      </c>
      <c r="E57" s="21">
        <v>0</v>
      </c>
      <c r="F57" s="20">
        <v>0</v>
      </c>
      <c r="G57" s="20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5">
        <f t="shared" si="16"/>
        <v>0</v>
      </c>
    </row>
  </sheetData>
  <mergeCells count="5">
    <mergeCell ref="A6:A7"/>
    <mergeCell ref="C6:E6"/>
    <mergeCell ref="B6:B7"/>
    <mergeCell ref="M6:M7"/>
    <mergeCell ref="F6:L6"/>
  </mergeCells>
  <pageMargins left="0.11811023622047245" right="0" top="0.19685039370078741" bottom="0" header="0.31496062992125984" footer="0.31496062992125984"/>
  <pageSetup paperSize="9" scale="7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БН</vt:lpstr>
      <vt:lpstr>БН!Заголовки_для_печати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2019-01-15T08:24:12Z</dcterms:modified>
</cp:coreProperties>
</file>