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\Share!\Бюджет 2021-2023\"/>
    </mc:Choice>
  </mc:AlternateContent>
  <bookViews>
    <workbookView xWindow="0" yWindow="0" windowWidth="24000" windowHeight="90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9" i="1" l="1"/>
  <c r="E29" i="1"/>
  <c r="D27" i="1" l="1"/>
  <c r="E27" i="1"/>
  <c r="C29" i="1"/>
  <c r="C27" i="1" s="1"/>
  <c r="D25" i="1"/>
  <c r="E25" i="1"/>
  <c r="C25" i="1"/>
  <c r="D12" i="1"/>
  <c r="E12" i="1"/>
  <c r="C12" i="1"/>
  <c r="E26" i="1" l="1"/>
  <c r="D26" i="1"/>
  <c r="C26" i="1"/>
</calcChain>
</file>

<file path=xl/sharedStrings.xml><?xml version="1.0" encoding="utf-8"?>
<sst xmlns="http://schemas.openxmlformats.org/spreadsheetml/2006/main" count="29" uniqueCount="29">
  <si>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</si>
  <si>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</si>
  <si>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</si>
  <si>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</si>
  <si>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</si>
  <si>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</si>
  <si>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</si>
  <si>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</si>
  <si>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</si>
  <si>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</si>
  <si>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</si>
  <si>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</si>
  <si>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</si>
  <si>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</si>
  <si>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</si>
  <si>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Условно утвержденные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</si>
  <si>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</si>
  <si>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</si>
  <si>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</si>
  <si>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</si>
  <si>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</si>
  <si>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</si>
  <si>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Бюджет г.Назарово</t>
  </si>
  <si>
    <t>тыс.руб.</t>
  </si>
  <si>
    <t>С.А. Удович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</si>
  <si>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</si>
  <si>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Заместитель главы города - руководитель финансового управления</t>
  </si>
  <si>
    <t>Прогноз основных характеристик бюджета городского округа города Назарово на 2021 год и плановый период 2022-2023 годы</t>
  </si>
  <si>
    <t>Охрана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</si>
</sst>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06">
    <xf numFmtId="0" fontId="0" fillId="0" borderId="0"/>
    <xf numFmtId="0" fontId="1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0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  <xf numFmtId="0" fontId="1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0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</cellStyleXfs>
  <cellXfs count="38">
    <xf numFmtId="0" fontId="0" fillId="0" borderId="0" xfId="0"/>
    <xf numFmtId="0" fontId="25" fillId="0" borderId="14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top" wrapText="1"/>
    </xf>
    <xf numFmtId="0" fontId="27" fillId="0" borderId="16" xfId="1" applyFont="1" applyFill="1" applyBorder="1" applyAlignment="1">
      <alignment horizontal="center" vertical="top" wrapText="1"/>
    </xf>
    <xf numFmtId="0" fontId="28" fillId="0" borderId="16" xfId="1" applyFont="1" applyFill="1" applyBorder="1" applyAlignment="1">
      <alignment vertical="top" wrapText="1"/>
    </xf>
    <xf numFmtId="49" fontId="24" fillId="0" borderId="16" xfId="1" applyNumberFormat="1" applyFont="1" applyFill="1" applyBorder="1" applyAlignment="1">
      <alignment vertical="top" wrapText="1"/>
    </xf>
    <xf numFmtId="49" fontId="24" fillId="0" borderId="13" xfId="1" applyNumberFormat="1" applyFont="1" applyFill="1" applyBorder="1" applyAlignment="1">
      <alignment vertical="top" wrapText="1"/>
    </xf>
    <xf numFmtId="0" fontId="32" fillId="0" borderId="0" xfId="0" applyFont="1" applyAlignment="1">
      <alignment vertical="top"/>
    </xf>
    <xf numFmtId="0" fontId="23" fillId="0" borderId="0" xfId="1" applyFont="1" applyFill="1" applyBorder="1" applyAlignment="1">
      <alignment vertical="top" wrapText="1"/>
    </xf>
    <xf numFmtId="0" fontId="27" fillId="0" borderId="14" xfId="1" applyFont="1" applyFill="1" applyBorder="1" applyAlignment="1">
      <alignment vertical="top" wrapText="1"/>
    </xf>
    <xf numFmtId="0" fontId="27" fillId="0" borderId="15" xfId="1" applyFont="1" applyFill="1" applyBorder="1" applyAlignment="1">
      <alignment vertical="top" wrapText="1"/>
    </xf>
    <xf numFmtId="4" fontId="29" fillId="0" borderId="14" xfId="1" applyNumberFormat="1" applyFont="1" applyFill="1" applyBorder="1" applyAlignment="1">
      <alignment vertical="top" wrapText="1"/>
    </xf>
    <xf numFmtId="4" fontId="26" fillId="24" borderId="14" xfId="1" applyNumberFormat="1" applyFont="1" applyFill="1" applyBorder="1" applyAlignment="1">
      <alignment vertical="top" wrapText="1"/>
    </xf>
    <xf numFmtId="4" fontId="26" fillId="0" borderId="14" xfId="1" applyNumberFormat="1" applyFont="1" applyBorder="1" applyAlignment="1">
      <alignment vertical="top" wrapText="1"/>
    </xf>
    <xf numFmtId="4" fontId="26" fillId="0" borderId="15" xfId="1" applyNumberFormat="1" applyFont="1" applyBorder="1" applyAlignment="1">
      <alignment vertical="top" wrapText="1"/>
    </xf>
    <xf numFmtId="4" fontId="26" fillId="0" borderId="11" xfId="1" applyNumberFormat="1" applyFont="1" applyBorder="1" applyAlignment="1">
      <alignment vertical="top" wrapText="1"/>
    </xf>
    <xf numFmtId="4" fontId="26" fillId="0" borderId="12" xfId="1" applyNumberFormat="1" applyFont="1" applyBorder="1" applyAlignment="1">
      <alignment vertical="top" wrapText="1"/>
    </xf>
    <xf numFmtId="0" fontId="32" fillId="0" borderId="0" xfId="0" applyFont="1" applyAlignment="1">
      <alignment vertical="top" wrapText="1"/>
    </xf>
    <xf numFmtId="0" fontId="23" fillId="0" borderId="16" xfId="1" applyFont="1" applyFill="1" applyBorder="1" applyAlignment="1">
      <alignment vertical="top" wrapText="1"/>
    </xf>
    <xf numFmtId="0" fontId="31" fillId="0" borderId="0" xfId="63" applyFont="1" applyAlignment="1">
      <alignment vertical="top" wrapText="1"/>
    </xf>
    <xf numFmtId="0" fontId="31" fillId="0" borderId="16" xfId="1" applyFont="1" applyFill="1" applyBorder="1" applyAlignment="1">
      <alignment vertical="top" wrapText="1"/>
    </xf>
    <xf numFmtId="4" fontId="23" fillId="0" borderId="14" xfId="1" applyNumberFormat="1" applyFont="1" applyFill="1" applyBorder="1" applyAlignment="1">
      <alignment vertical="top" wrapText="1"/>
    </xf>
    <xf numFmtId="4" fontId="31" fillId="0" borderId="15" xfId="1" applyNumberFormat="1" applyFont="1" applyFill="1" applyBorder="1" applyAlignment="1">
      <alignment vertical="top" wrapText="1"/>
    </xf>
    <xf numFmtId="4" fontId="31" fillId="0" borderId="14" xfId="1" applyNumberFormat="1" applyFont="1" applyFill="1" applyBorder="1" applyAlignment="1">
      <alignment vertical="top" wrapText="1"/>
    </xf>
    <xf numFmtId="0" fontId="31" fillId="0" borderId="0" xfId="63" applyFont="1" applyAlignment="1">
      <alignment wrapText="1"/>
    </xf>
    <xf numFmtId="0" fontId="23" fillId="0" borderId="0" xfId="1" applyFont="1" applyFill="1" applyBorder="1" applyAlignment="1">
      <alignment horizontal="center" vertical="top" wrapText="1"/>
    </xf>
    <xf numFmtId="0" fontId="25" fillId="0" borderId="16" xfId="1" applyFont="1" applyFill="1" applyBorder="1" applyAlignment="1">
      <alignment horizontal="center" vertical="justify" wrapText="1"/>
    </xf>
    <xf numFmtId="0" fontId="25" fillId="0" borderId="14" xfId="1" applyFont="1" applyFill="1" applyBorder="1" applyAlignment="1">
      <alignment horizontal="center" vertical="justify" wrapText="1"/>
    </xf>
    <xf numFmtId="0" fontId="25" fillId="0" borderId="15" xfId="1" applyFont="1" applyFill="1" applyBorder="1" applyAlignment="1">
      <alignment horizontal="center" vertical="justify" wrapText="1"/>
    </xf>
    <xf numFmtId="0" fontId="23" fillId="0" borderId="16" xfId="1" applyFont="1" applyFill="1" applyBorder="1" applyAlignment="1">
      <alignment horizontal="center" wrapText="1"/>
    </xf>
    <xf numFmtId="0" fontId="23" fillId="0" borderId="14" xfId="1" applyFont="1" applyFill="1" applyBorder="1" applyAlignment="1">
      <alignment horizontal="center" wrapText="1"/>
    </xf>
    <xf numFmtId="0" fontId="23" fillId="0" borderId="15" xfId="1" applyFont="1" applyFill="1" applyBorder="1" applyAlignment="1">
      <alignment horizontal="center" wrapText="1"/>
    </xf>
    <xf numFmtId="0" fontId="23" fillId="0" borderId="20" xfId="1" applyFont="1" applyFill="1" applyBorder="1" applyAlignment="1">
      <alignment horizontal="center" vertical="center" wrapText="1"/>
    </xf>
    <xf numFmtId="0" fontId="23" fillId="0" borderId="21" xfId="1" applyFont="1" applyFill="1" applyBorder="1" applyAlignment="1">
      <alignment horizontal="center" vertical="center" wrapText="1"/>
    </xf>
    <xf numFmtId="0" fontId="23" fillId="0" borderId="17" xfId="1" applyFont="1" applyFill="1" applyBorder="1" applyAlignment="1">
      <alignment horizontal="center" wrapText="1"/>
    </xf>
    <xf numFmtId="0" fontId="23" fillId="0" borderId="18" xfId="1" applyFont="1" applyFill="1" applyBorder="1" applyAlignment="1">
      <alignment horizontal="center" wrapText="1"/>
    </xf>
    <xf numFmtId="0" fontId="23" fillId="0" borderId="19" xfId="1" applyFont="1" applyFill="1" applyBorder="1" applyAlignment="1">
      <alignment horizontal="center" wrapText="1"/>
    </xf>
  </cellXfs>
  <cellStyles count="106">
    <cellStyle name="”€ќђќ‘ћ‚›‰" xfId="2"/>
    <cellStyle name="”€љ‘€ђћ‚ђќќ›‰" xfId="3"/>
    <cellStyle name="„…ќ…†ќ›‰" xfId="4"/>
    <cellStyle name="„ђ’ђ" xfId="5"/>
    <cellStyle name="€’ћѓћ‚›‰" xfId="6"/>
    <cellStyle name="‡ђѓћ‹ћ‚ћљ1" xfId="7"/>
    <cellStyle name="‡ђѓћ‹ћ‚ћљ2" xfId="8"/>
    <cellStyle name="20% - Акцент1 2" xfId="9"/>
    <cellStyle name="20% - Акцент1 3" xfId="64"/>
    <cellStyle name="20% - Акцент2 2" xfId="10"/>
    <cellStyle name="20% - Акцент2 3" xfId="65"/>
    <cellStyle name="20% - Акцент3 2" xfId="11"/>
    <cellStyle name="20% - Акцент3 3" xfId="66"/>
    <cellStyle name="20% - Акцент4 2" xfId="12"/>
    <cellStyle name="20% - Акцент4 3" xfId="67"/>
    <cellStyle name="20% - Акцент5 2" xfId="13"/>
    <cellStyle name="20% - Акцент5 3" xfId="68"/>
    <cellStyle name="20% - Акцент6 2" xfId="14"/>
    <cellStyle name="20% - Акцент6 3" xfId="69"/>
    <cellStyle name="40% - Акцент1 2" xfId="15"/>
    <cellStyle name="40% - Акцент1 3" xfId="70"/>
    <cellStyle name="40% - Акцент2 2" xfId="16"/>
    <cellStyle name="40% - Акцент2 3" xfId="71"/>
    <cellStyle name="40% - Акцент3 2" xfId="17"/>
    <cellStyle name="40% - Акцент3 3" xfId="72"/>
    <cellStyle name="40% - Акцент4 2" xfId="18"/>
    <cellStyle name="40% - Акцент4 3" xfId="73"/>
    <cellStyle name="40% - Акцент5 2" xfId="19"/>
    <cellStyle name="40% - Акцент5 3" xfId="74"/>
    <cellStyle name="40% - Акцент6 2" xfId="20"/>
    <cellStyle name="40% - Акцент6 3" xfId="75"/>
    <cellStyle name="60% - Акцент1 2" xfId="21"/>
    <cellStyle name="60% - Акцент1 3" xfId="76"/>
    <cellStyle name="60% - Акцент2 2" xfId="22"/>
    <cellStyle name="60% - Акцент2 3" xfId="77"/>
    <cellStyle name="60% - Акцент3 2" xfId="23"/>
    <cellStyle name="60% - Акцент3 3" xfId="78"/>
    <cellStyle name="60% - Акцент4 2" xfId="24"/>
    <cellStyle name="60% - Акцент4 3" xfId="79"/>
    <cellStyle name="60% - Акцент5 2" xfId="25"/>
    <cellStyle name="60% - Акцент5 3" xfId="80"/>
    <cellStyle name="60% - Акцент6 2" xfId="26"/>
    <cellStyle name="60% - Акцент6 3" xfId="81"/>
    <cellStyle name="F2" xfId="27"/>
    <cellStyle name="F3" xfId="28"/>
    <cellStyle name="F4" xfId="29"/>
    <cellStyle name="F5" xfId="30"/>
    <cellStyle name="F6" xfId="31"/>
    <cellStyle name="F7" xfId="32"/>
    <cellStyle name="F8" xfId="33"/>
    <cellStyle name="Акцент1 2" xfId="34"/>
    <cellStyle name="Акцент1 3" xfId="82"/>
    <cellStyle name="Акцент2 2" xfId="35"/>
    <cellStyle name="Акцент2 3" xfId="83"/>
    <cellStyle name="Акцент3 2" xfId="36"/>
    <cellStyle name="Акцент3 3" xfId="84"/>
    <cellStyle name="Акцент4 2" xfId="37"/>
    <cellStyle name="Акцент4 3" xfId="85"/>
    <cellStyle name="Акцент5 2" xfId="38"/>
    <cellStyle name="Акцент5 3" xfId="86"/>
    <cellStyle name="Акцент6 2" xfId="39"/>
    <cellStyle name="Акцент6 3" xfId="87"/>
    <cellStyle name="Ввод  2" xfId="40"/>
    <cellStyle name="Ввод  3" xfId="88"/>
    <cellStyle name="Вывод 2" xfId="41"/>
    <cellStyle name="Вывод 3" xfId="89"/>
    <cellStyle name="Вычисление 2" xfId="42"/>
    <cellStyle name="Вычисление 3" xfId="90"/>
    <cellStyle name="Заголовок 1 2" xfId="43"/>
    <cellStyle name="Заголовок 1 3" xfId="91"/>
    <cellStyle name="Заголовок 2 2" xfId="44"/>
    <cellStyle name="Заголовок 2 3" xfId="92"/>
    <cellStyle name="Заголовок 3 2" xfId="45"/>
    <cellStyle name="Заголовок 3 3" xfId="93"/>
    <cellStyle name="Заголовок 4 2" xfId="46"/>
    <cellStyle name="Заголовок 4 3" xfId="94"/>
    <cellStyle name="Итог 2" xfId="47"/>
    <cellStyle name="Итог 3" xfId="95"/>
    <cellStyle name="Контрольная ячейка 2" xfId="48"/>
    <cellStyle name="Контрольная ячейка 3" xfId="96"/>
    <cellStyle name="Название 2" xfId="49"/>
    <cellStyle name="Название 3" xfId="97"/>
    <cellStyle name="Нейтральный 2" xfId="50"/>
    <cellStyle name="Нейтральный 3" xfId="98"/>
    <cellStyle name="Обычный" xfId="0" builtinId="0"/>
    <cellStyle name="Обычный 2" xfId="1"/>
    <cellStyle name="Обычный 2 2" xfId="51"/>
    <cellStyle name="Обычный 2 3" xfId="99"/>
    <cellStyle name="Обычный 3" xfId="63"/>
    <cellStyle name="Плохой 2" xfId="52"/>
    <cellStyle name="Плохой 3" xfId="100"/>
    <cellStyle name="Пояснение 2" xfId="53"/>
    <cellStyle name="Пояснение 3" xfId="101"/>
    <cellStyle name="Примечание 2" xfId="54"/>
    <cellStyle name="Примечание 3" xfId="102"/>
    <cellStyle name="Связанная ячейка 2" xfId="55"/>
    <cellStyle name="Связанная ячейка 3" xfId="103"/>
    <cellStyle name="Стиль 1" xfId="56"/>
    <cellStyle name="Текст предупреждения 2" xfId="57"/>
    <cellStyle name="Текст предупреждения 3" xfId="104"/>
    <cellStyle name="Тысячи [0]_перечис.11" xfId="58"/>
    <cellStyle name="Тысячи_перечис.11" xfId="59"/>
    <cellStyle name="Финансовый 2" xfId="60"/>
    <cellStyle name="Хороший 2" xfId="61"/>
    <cellStyle name="Хороший 3" xfId="105"/>
    <cellStyle name="Џђћ–…ќ’ќ›‰" xfId="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E34"/>
  <sheetViews>
    <sheetView tabSelected="1" workbookViewId="0">
      <selection activeCell="E32" sqref="E32"/>
    </sheetView>
  </sheetViews>
  <sheetFormatPr defaultRowHeight="15" x14ac:dyDescent="0.25"/>
  <cols>
    <col min="1" max="1" width="3.5703125" customWidth="1"/>
    <col min="2" max="2" width="41.140625" style="8" customWidth="1"/>
    <col min="3" max="3" width="18.85546875" style="18" customWidth="1"/>
    <col min="4" max="4" width="17.85546875" style="18" customWidth="1"/>
    <col min="5" max="5" width="16.85546875" style="18" customWidth="1"/>
  </cols>
  <sheetData>
    <row r="3" spans="2:5" ht="43.5" customHeight="1" x14ac:dyDescent="0.25">
      <c r="B3" s="26" t="s">
        <v>27</v>
      </c>
      <c r="C3" s="26"/>
      <c r="D3" s="26"/>
      <c r="E3" s="26"/>
    </row>
    <row r="4" spans="2:5" ht="19.5" thickBot="1" x14ac:dyDescent="0.3">
      <c r="B4" s="3"/>
      <c r="C4" s="9"/>
      <c r="D4" s="9"/>
      <c r="E4" s="9" t="s">
        <v>23</v>
      </c>
    </row>
    <row r="5" spans="2:5" ht="18.75" x14ac:dyDescent="0.3">
      <c r="B5" s="33" t="s">
        <v>0</v>
      </c>
      <c r="C5" s="35" t="s">
        <v>22</v>
      </c>
      <c r="D5" s="36"/>
      <c r="E5" s="37"/>
    </row>
    <row r="6" spans="2:5" ht="31.5" customHeight="1" x14ac:dyDescent="0.25">
      <c r="B6" s="34"/>
      <c r="C6" s="1">
        <v>2021</v>
      </c>
      <c r="D6" s="2">
        <v>2022</v>
      </c>
      <c r="E6" s="2">
        <v>2023</v>
      </c>
    </row>
    <row r="7" spans="2:5" x14ac:dyDescent="0.25">
      <c r="B7" s="4"/>
      <c r="C7" s="10"/>
      <c r="D7" s="10"/>
      <c r="E7" s="11"/>
    </row>
    <row r="8" spans="2:5" x14ac:dyDescent="0.25">
      <c r="B8" s="4">
        <v>1</v>
      </c>
      <c r="C8" s="10">
        <v>2</v>
      </c>
      <c r="D8" s="10">
        <v>3</v>
      </c>
      <c r="E8" s="11">
        <v>4</v>
      </c>
    </row>
    <row r="9" spans="2:5" ht="15.75" x14ac:dyDescent="0.25">
      <c r="B9" s="27" t="s">
        <v>1</v>
      </c>
      <c r="C9" s="28"/>
      <c r="D9" s="28"/>
      <c r="E9" s="29"/>
    </row>
    <row r="10" spans="2:5" ht="26.25" customHeight="1" x14ac:dyDescent="0.25">
      <c r="B10" s="21" t="s">
        <v>2</v>
      </c>
      <c r="C10" s="24">
        <v>421953</v>
      </c>
      <c r="D10" s="24">
        <v>421953</v>
      </c>
      <c r="E10" s="23">
        <v>421953</v>
      </c>
    </row>
    <row r="11" spans="2:5" ht="18.75" x14ac:dyDescent="0.25">
      <c r="B11" s="21" t="s">
        <v>3</v>
      </c>
      <c r="C11" s="24">
        <v>962629.8</v>
      </c>
      <c r="D11" s="24">
        <v>917721.8</v>
      </c>
      <c r="E11" s="23">
        <v>843875.2</v>
      </c>
    </row>
    <row r="12" spans="2:5" ht="18.75" x14ac:dyDescent="0.25">
      <c r="B12" s="19" t="s">
        <v>4</v>
      </c>
      <c r="C12" s="22">
        <f>SUM(C10:C11)</f>
        <v>1384582.8</v>
      </c>
      <c r="D12" s="22">
        <f t="shared" ref="D12:E12" si="0">SUM(D10:D11)</f>
        <v>1339674.8</v>
      </c>
      <c r="E12" s="22">
        <f t="shared" si="0"/>
        <v>1265828.2</v>
      </c>
    </row>
    <row r="13" spans="2:5" ht="18.75" x14ac:dyDescent="0.3">
      <c r="B13" s="30" t="s">
        <v>5</v>
      </c>
      <c r="C13" s="31"/>
      <c r="D13" s="31"/>
      <c r="E13" s="32"/>
    </row>
    <row r="14" spans="2:5" ht="18.75" x14ac:dyDescent="0.25">
      <c r="B14" s="21" t="s">
        <v>6</v>
      </c>
      <c r="C14" s="24">
        <v>89561.54</v>
      </c>
      <c r="D14" s="24">
        <v>90346.6</v>
      </c>
      <c r="E14" s="23">
        <v>90127.77</v>
      </c>
    </row>
    <row r="15" spans="2:5" ht="44.25" customHeight="1" x14ac:dyDescent="0.25">
      <c r="B15" s="21" t="s">
        <v>7</v>
      </c>
      <c r="C15" s="24">
        <v>4480.3999999999996</v>
      </c>
      <c r="D15" s="24">
        <v>4475.3999999999996</v>
      </c>
      <c r="E15" s="23">
        <v>4475.3999999999996</v>
      </c>
    </row>
    <row r="16" spans="2:5" ht="18.75" x14ac:dyDescent="0.25">
      <c r="B16" s="21" t="s">
        <v>8</v>
      </c>
      <c r="C16" s="24">
        <v>91370.48</v>
      </c>
      <c r="D16" s="24">
        <v>92806.51</v>
      </c>
      <c r="E16" s="23">
        <v>87800.39</v>
      </c>
    </row>
    <row r="17" spans="2:5" ht="37.5" x14ac:dyDescent="0.25">
      <c r="B17" s="21" t="s">
        <v>9</v>
      </c>
      <c r="C17" s="24">
        <v>111017.97</v>
      </c>
      <c r="D17" s="24">
        <v>81469.539999999994</v>
      </c>
      <c r="E17" s="23">
        <v>47836.11</v>
      </c>
    </row>
    <row r="18" spans="2:5" ht="18.75" x14ac:dyDescent="0.25">
      <c r="B18" s="21" t="s">
        <v>28</v>
      </c>
      <c r="C18" s="24">
        <v>981.3</v>
      </c>
      <c r="D18" s="24">
        <v>981.3</v>
      </c>
      <c r="E18" s="23">
        <v>981.3</v>
      </c>
    </row>
    <row r="19" spans="2:5" ht="18.75" x14ac:dyDescent="0.25">
      <c r="B19" s="21" t="s">
        <v>10</v>
      </c>
      <c r="C19" s="24">
        <v>833658.01</v>
      </c>
      <c r="D19" s="24">
        <v>833296.51</v>
      </c>
      <c r="E19" s="23">
        <v>818088.31</v>
      </c>
    </row>
    <row r="20" spans="2:5" ht="18.75" x14ac:dyDescent="0.25">
      <c r="B20" s="21" t="s">
        <v>11</v>
      </c>
      <c r="C20" s="24">
        <v>96785.4</v>
      </c>
      <c r="D20" s="24">
        <v>95985.4</v>
      </c>
      <c r="E20" s="23">
        <v>95985.4</v>
      </c>
    </row>
    <row r="21" spans="2:5" ht="18.75" x14ac:dyDescent="0.25">
      <c r="B21" s="21" t="s">
        <v>12</v>
      </c>
      <c r="C21" s="24">
        <v>63694.6</v>
      </c>
      <c r="D21" s="24">
        <v>72150.2</v>
      </c>
      <c r="E21" s="23">
        <v>42002.1</v>
      </c>
    </row>
    <row r="22" spans="2:5" ht="18.75" x14ac:dyDescent="0.25">
      <c r="B22" s="21" t="s">
        <v>13</v>
      </c>
      <c r="C22" s="24">
        <v>93033.1</v>
      </c>
      <c r="D22" s="24">
        <v>93033.1</v>
      </c>
      <c r="E22" s="23">
        <v>86703.1</v>
      </c>
    </row>
    <row r="23" spans="2:5" ht="37.5" x14ac:dyDescent="0.25">
      <c r="B23" s="21" t="s">
        <v>14</v>
      </c>
      <c r="C23" s="24">
        <v>0</v>
      </c>
      <c r="D23" s="24"/>
      <c r="E23" s="23"/>
    </row>
    <row r="24" spans="2:5" ht="18.75" x14ac:dyDescent="0.25">
      <c r="B24" s="21" t="s">
        <v>15</v>
      </c>
      <c r="C24" s="24"/>
      <c r="D24" s="24">
        <v>16607.61</v>
      </c>
      <c r="E24" s="23">
        <v>33210.449999999997</v>
      </c>
    </row>
    <row r="25" spans="2:5" ht="18.75" x14ac:dyDescent="0.25">
      <c r="B25" s="19" t="s">
        <v>16</v>
      </c>
      <c r="C25" s="22">
        <f>SUM(C14:C24)</f>
        <v>1384582.8</v>
      </c>
      <c r="D25" s="22">
        <f t="shared" ref="D25:E25" si="1">SUM(D14:D24)</f>
        <v>1381152.17</v>
      </c>
      <c r="E25" s="22">
        <f t="shared" si="1"/>
        <v>1307210.33</v>
      </c>
    </row>
    <row r="26" spans="2:5" ht="18.75" x14ac:dyDescent="0.25">
      <c r="B26" s="19" t="s">
        <v>17</v>
      </c>
      <c r="C26" s="22">
        <f>C12-C25</f>
        <v>0</v>
      </c>
      <c r="D26" s="22">
        <f t="shared" ref="D26:E26" si="2">D12-D25</f>
        <v>-41477.369999999879</v>
      </c>
      <c r="E26" s="22">
        <f t="shared" si="2"/>
        <v>-41382.130000000121</v>
      </c>
    </row>
    <row r="27" spans="2:5" ht="37.5" x14ac:dyDescent="0.25">
      <c r="B27" s="19" t="s">
        <v>18</v>
      </c>
      <c r="C27" s="22">
        <f>C29-C28</f>
        <v>0</v>
      </c>
      <c r="D27" s="22">
        <f t="shared" ref="D27:E27" si="3">D29</f>
        <v>41477.370000000003</v>
      </c>
      <c r="E27" s="22">
        <f t="shared" si="3"/>
        <v>41382.129999999997</v>
      </c>
    </row>
    <row r="28" spans="2:5" ht="54" x14ac:dyDescent="0.25">
      <c r="B28" s="5" t="s">
        <v>25</v>
      </c>
      <c r="C28" s="22"/>
      <c r="D28" s="22"/>
      <c r="E28" s="22"/>
    </row>
    <row r="29" spans="2:5" ht="15.75" x14ac:dyDescent="0.25">
      <c r="B29" s="5" t="s">
        <v>19</v>
      </c>
      <c r="C29" s="12">
        <f>C31-C30</f>
        <v>0</v>
      </c>
      <c r="D29" s="12">
        <f t="shared" ref="D29:E29" si="4">D31-D30</f>
        <v>41477.370000000003</v>
      </c>
      <c r="E29" s="12">
        <f t="shared" si="4"/>
        <v>41382.129999999997</v>
      </c>
    </row>
    <row r="30" spans="2:5" ht="15.75" x14ac:dyDescent="0.25">
      <c r="B30" s="6" t="s">
        <v>20</v>
      </c>
      <c r="C30" s="13"/>
      <c r="D30" s="14"/>
      <c r="E30" s="15"/>
    </row>
    <row r="31" spans="2:5" ht="16.5" thickBot="1" x14ac:dyDescent="0.3">
      <c r="B31" s="7" t="s">
        <v>21</v>
      </c>
      <c r="C31" s="16"/>
      <c r="D31" s="16">
        <v>41477.370000000003</v>
      </c>
      <c r="E31" s="17">
        <v>41382.129999999997</v>
      </c>
    </row>
    <row r="34" spans="2:5" ht="56.25" x14ac:dyDescent="0.3">
      <c r="B34" s="20" t="s">
        <v>26</v>
      </c>
      <c r="C34" s="25"/>
      <c r="D34" s="25"/>
      <c r="E34" s="25" t="s">
        <v>24</v>
      </c>
    </row>
  </sheetData>
  <mergeCells count="5">
    <mergeCell ref="B3:E3"/>
    <mergeCell ref="B9:E9"/>
    <mergeCell ref="B13:E13"/>
    <mergeCell ref="B5:B6"/>
    <mergeCell ref="C5:E5"/>
  </mergeCells>
  <pageMargins left="0.35433070866141736" right="0.35433070866141736" top="0.43307086614173229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администрации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Руководитель</dc:creator>
  <cp:lastModifiedBy>Заверженцева Наталья</cp:lastModifiedBy>
  <cp:lastPrinted>2020-11-11T07:57:46Z</cp:lastPrinted>
  <dcterms:created xsi:type="dcterms:W3CDTF">2017-11-09T08:01:22Z</dcterms:created>
  <dcterms:modified xsi:type="dcterms:W3CDTF">2020-11-11T08:03:38Z</dcterms:modified>
</cp:coreProperties>
</file>