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ояснительная 2020\"/>
    </mc:Choice>
  </mc:AlternateContent>
  <bookViews>
    <workbookView xWindow="0" yWindow="0" windowWidth="24000" windowHeight="9000"/>
  </bookViews>
  <sheets>
    <sheet name="лист1" sheetId="29" r:id="rId1"/>
  </sheets>
  <definedNames>
    <definedName name="_xlnm.Print_Area" localSheetId="0">лист1!$A$1:$F$37</definedName>
  </definedNames>
  <calcPr calcId="162913"/>
</workbook>
</file>

<file path=xl/calcChain.xml><?xml version="1.0" encoding="utf-8"?>
<calcChain xmlns="http://schemas.openxmlformats.org/spreadsheetml/2006/main">
  <c r="F28" i="29" l="1"/>
  <c r="F27" i="29"/>
  <c r="F25" i="29"/>
  <c r="F24" i="29"/>
  <c r="F22" i="29"/>
  <c r="F21" i="29"/>
  <c r="F19" i="29"/>
  <c r="F18" i="29"/>
  <c r="F16" i="29"/>
  <c r="F15" i="29"/>
  <c r="F10" i="29"/>
  <c r="F11" i="29"/>
  <c r="F9" i="29"/>
  <c r="D31" i="29"/>
  <c r="D30" i="29"/>
  <c r="D32" i="29" s="1"/>
  <c r="D12" i="29"/>
  <c r="E30" i="29"/>
  <c r="E12" i="29"/>
  <c r="E13" i="29" s="1"/>
  <c r="F31" i="29" l="1"/>
  <c r="F32" i="29" s="1"/>
  <c r="F13" i="29"/>
  <c r="E31" i="29"/>
  <c r="E32" i="29" s="1"/>
  <c r="F30" i="29"/>
</calcChain>
</file>

<file path=xl/sharedStrings.xml><?xml version="1.0" encoding="utf-8"?>
<sst xmlns="http://schemas.openxmlformats.org/spreadsheetml/2006/main" count="65" uniqueCount="54">
  <si>
    <t>№ п/п</t>
  </si>
  <si>
    <t>Наименование показателя</t>
  </si>
  <si>
    <t>Расчет</t>
  </si>
  <si>
    <t>(тыс. рублей)</t>
  </si>
  <si>
    <t>к Пояснительной записке</t>
  </si>
  <si>
    <t>1</t>
  </si>
  <si>
    <t>2</t>
  </si>
  <si>
    <t>Налоговая база, подлежащая налогообложению по ставке 13%, и сумма налога</t>
  </si>
  <si>
    <t>Налоговая база, подлежащая налогообложению по ставке 30%, и сумма налога</t>
  </si>
  <si>
    <t>Налоговая база, подлежащая налогообложению по ставке 9%, и сумма налога</t>
  </si>
  <si>
    <t>Налоговая база, подлежащая налогообложению по ставке 35%, и сумма налога</t>
  </si>
  <si>
    <t>Налоговая база, подлежащая налогообложению по ставке 15%, и сумма налога</t>
  </si>
  <si>
    <t xml:space="preserve">Общая сумма дохода </t>
  </si>
  <si>
    <t xml:space="preserve">Сумма налога исчисленная </t>
  </si>
  <si>
    <t>Ставка налога расчетная по общей сумме дохода, %</t>
  </si>
  <si>
    <t>1.1-1.1.1+2.1+3.1+4.1+5.1+6.1</t>
  </si>
  <si>
    <t>5-ДДК*</t>
  </si>
  <si>
    <t>5-НДФЛ**</t>
  </si>
  <si>
    <t>5=3+4</t>
  </si>
  <si>
    <t>Итого</t>
  </si>
  <si>
    <t>1.1</t>
  </si>
  <si>
    <t>1.1.1</t>
  </si>
  <si>
    <t>1.2</t>
  </si>
  <si>
    <t>1.2.1</t>
  </si>
  <si>
    <t>2.1</t>
  </si>
  <si>
    <t>2.2</t>
  </si>
  <si>
    <t>3.1</t>
  </si>
  <si>
    <t>3.2</t>
  </si>
  <si>
    <t>4.1</t>
  </si>
  <si>
    <t>4.2</t>
  </si>
  <si>
    <t>5.1</t>
  </si>
  <si>
    <t>5.2</t>
  </si>
  <si>
    <t>6.1</t>
  </si>
  <si>
    <t>6.2</t>
  </si>
  <si>
    <t>7.1</t>
  </si>
  <si>
    <t>7.2</t>
  </si>
  <si>
    <t>7.3</t>
  </si>
  <si>
    <t>1.2.2</t>
  </si>
  <si>
    <t>Средняя ставка налога с других доходов, %</t>
  </si>
  <si>
    <t>Расчет средней ставки налога на доходы физических лиц, источником которых является налоговый агент, 
за исключением выплат, относящихся к оплате труда наемных работников</t>
  </si>
  <si>
    <t>***</t>
  </si>
  <si>
    <t>1.2-1.2.2+2.2+3.2+4.2+5.2+6.2</t>
  </si>
  <si>
    <t xml:space="preserve"> 1.2/1.1×100</t>
  </si>
  <si>
    <t>1.1.1×1.2.1</t>
  </si>
  <si>
    <t xml:space="preserve"> 7.2/7.1×100</t>
  </si>
  <si>
    <t>Налоговая база, подлежащая налогообложению по иным налоговым ставкам и сумма налога</t>
  </si>
  <si>
    <t>Налоговая база, подлежащая налогообложению по всем налоговым ставкам и сумма налога</t>
  </si>
  <si>
    <t>*** не заполняется ввиду отсутствия данных о фонде заработной платы работников в отчете по форме 5-ДДК</t>
  </si>
  <si>
    <t>в том числе: фонд заработной платы работников</t>
  </si>
  <si>
    <t>Сумма налога исчисленная от фонда заработной платы работников</t>
  </si>
  <si>
    <t>Другие доходы (без фонда заработной платы работников)</t>
  </si>
  <si>
    <t>** данные отчета Управления Федеральной налоговой службы по Красноярскому краю по форме 5-НДФЛ «О налоговой базе и структуре начислений по налогу на доходы физических лиц за 2018 год, удерживаемому налоговыми агентами» (по состоянию на 27.07.2019)</t>
  </si>
  <si>
    <t>* данные отчета Управления Федеральной налоговой службы по Красноярскому краю по форме 5-ДДК  «О декларировании доходов физическими лицами за 2018 год» (по состоянию на 30.07.2019)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</si>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</sst>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Border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/>
    <xf numFmtId="0" fontId="4" fillId="0" borderId="0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/>
    <xf numFmtId="4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1" fontId="5" fillId="3" borderId="0" xfId="0" applyNumberFormat="1" applyFont="1" applyFill="1" applyAlignment="1">
      <alignment horizontal="justify" wrapText="1"/>
    </xf>
    <xf numFmtId="1" fontId="5" fillId="0" borderId="0" xfId="0" applyNumberFormat="1" applyFont="1" applyAlignment="1">
      <alignment horizontal="justify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5" fillId="3" borderId="0" xfId="0" applyFont="1" applyFill="1" applyAlignment="1">
      <alignment horizontal="justify" vertical="center" wrapText="1"/>
    </xf>
    <xf numFmtId="0" fontId="6" fillId="3" borderId="0" xfId="0" applyFont="1" applyFill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topLeftCell="C1" zoomScale="90" zoomScaleNormal="90" zoomScaleSheetLayoutView="90" workbookViewId="0">
      <selection activeCell="E2" sqref="E2:F2"/>
    </sheetView>
  </sheetViews>
  <sheetFormatPr defaultColWidth="9.140625" defaultRowHeight="15.75" x14ac:dyDescent="0.25"/>
  <cols>
    <col min="1" max="1" width="5.42578125" style="5" customWidth="1"/>
    <col min="2" max="2" width="97.140625" style="6" customWidth="1"/>
    <col min="3" max="3" width="31.28515625" style="7" customWidth="1"/>
    <col min="4" max="4" width="14.28515625" style="30" customWidth="1"/>
    <col min="5" max="5" width="15.5703125" style="6" customWidth="1"/>
    <col min="6" max="6" width="15.28515625" style="6" customWidth="1"/>
    <col min="7" max="7" width="13.140625" style="6" bestFit="1" customWidth="1"/>
    <col min="8" max="8" width="19" style="6" customWidth="1"/>
    <col min="9" max="9" width="15.42578125" style="6" customWidth="1"/>
    <col min="10" max="12" width="10.140625" style="6" bestFit="1" customWidth="1"/>
    <col min="13" max="16384" width="9.140625" style="6"/>
  </cols>
  <sheetData>
    <row r="1" spans="1:9" ht="18.75" x14ac:dyDescent="0.25">
      <c r="A1" s="18"/>
      <c r="B1" s="18"/>
      <c r="C1" s="18"/>
      <c r="D1" s="18"/>
      <c r="E1" s="52" t="s">
        <v>53</v>
      </c>
      <c r="F1" s="52"/>
    </row>
    <row r="2" spans="1:9" s="12" customFormat="1" ht="18.75" x14ac:dyDescent="0.25">
      <c r="A2" s="18"/>
      <c r="B2" s="18"/>
      <c r="C2" s="18"/>
      <c r="D2" s="18"/>
      <c r="E2" s="53" t="s">
        <v>4</v>
      </c>
      <c r="F2" s="53"/>
    </row>
    <row r="3" spans="1:9" s="7" customFormat="1" ht="43.5" customHeight="1" x14ac:dyDescent="0.3">
      <c r="A3" s="54" t="s">
        <v>39</v>
      </c>
      <c r="B3" s="54"/>
      <c r="C3" s="54"/>
      <c r="D3" s="54"/>
      <c r="E3" s="54"/>
      <c r="F3" s="54"/>
    </row>
    <row r="4" spans="1:9" ht="9" customHeight="1" x14ac:dyDescent="0.25"/>
    <row r="5" spans="1:9" x14ac:dyDescent="0.25">
      <c r="F5" s="13" t="s">
        <v>3</v>
      </c>
    </row>
    <row r="6" spans="1:9" ht="33.75" customHeight="1" x14ac:dyDescent="0.25">
      <c r="A6" s="14" t="s">
        <v>0</v>
      </c>
      <c r="B6" s="3" t="s">
        <v>1</v>
      </c>
      <c r="C6" s="3" t="s">
        <v>2</v>
      </c>
      <c r="D6" s="31" t="s">
        <v>16</v>
      </c>
      <c r="E6" s="3" t="s">
        <v>17</v>
      </c>
      <c r="F6" s="15" t="s">
        <v>19</v>
      </c>
    </row>
    <row r="7" spans="1:9" s="17" customFormat="1" ht="12.75" x14ac:dyDescent="0.2">
      <c r="A7" s="37"/>
      <c r="B7" s="38" t="s">
        <v>5</v>
      </c>
      <c r="C7" s="38" t="s">
        <v>6</v>
      </c>
      <c r="D7" s="39">
        <v>3</v>
      </c>
      <c r="E7" s="38">
        <v>4</v>
      </c>
      <c r="F7" s="40" t="s">
        <v>18</v>
      </c>
    </row>
    <row r="8" spans="1:9" ht="19.5" customHeight="1" x14ac:dyDescent="0.25">
      <c r="A8" s="16">
        <v>1</v>
      </c>
      <c r="B8" s="55" t="s">
        <v>7</v>
      </c>
      <c r="C8" s="55"/>
      <c r="D8" s="55"/>
      <c r="E8" s="55"/>
      <c r="F8" s="55"/>
      <c r="H8" s="28"/>
      <c r="I8" s="28"/>
    </row>
    <row r="9" spans="1:9" x14ac:dyDescent="0.25">
      <c r="A9" s="19" t="s">
        <v>20</v>
      </c>
      <c r="B9" s="20" t="s">
        <v>12</v>
      </c>
      <c r="C9" s="21"/>
      <c r="D9" s="32">
        <v>316950</v>
      </c>
      <c r="E9" s="23">
        <v>5136858.2300000004</v>
      </c>
      <c r="F9" s="22">
        <f>SUM(D9:E9)</f>
        <v>5453808.2300000004</v>
      </c>
      <c r="G9" s="28"/>
      <c r="H9" s="28"/>
      <c r="I9" s="28"/>
    </row>
    <row r="10" spans="1:9" ht="16.5" customHeight="1" x14ac:dyDescent="0.25">
      <c r="A10" s="19" t="s">
        <v>21</v>
      </c>
      <c r="B10" s="20" t="s">
        <v>48</v>
      </c>
      <c r="C10" s="21"/>
      <c r="D10" s="32"/>
      <c r="E10" s="23">
        <v>4928565.34</v>
      </c>
      <c r="F10" s="22">
        <f t="shared" ref="F10:F11" si="0">SUM(D10:E10)</f>
        <v>4928565.34</v>
      </c>
      <c r="G10" s="28"/>
      <c r="H10" s="28"/>
      <c r="I10" s="28"/>
    </row>
    <row r="11" spans="1:9" x14ac:dyDescent="0.25">
      <c r="A11" s="19" t="s">
        <v>22</v>
      </c>
      <c r="B11" s="20" t="s">
        <v>13</v>
      </c>
      <c r="C11" s="21"/>
      <c r="D11" s="41">
        <v>41147</v>
      </c>
      <c r="E11" s="23">
        <v>640708.35</v>
      </c>
      <c r="F11" s="22">
        <f t="shared" si="0"/>
        <v>681855.35</v>
      </c>
      <c r="G11" s="28"/>
      <c r="H11" s="28"/>
      <c r="I11" s="28"/>
    </row>
    <row r="12" spans="1:9" ht="15" customHeight="1" x14ac:dyDescent="0.25">
      <c r="A12" s="19" t="s">
        <v>23</v>
      </c>
      <c r="B12" s="20" t="s">
        <v>14</v>
      </c>
      <c r="C12" s="21" t="s">
        <v>42</v>
      </c>
      <c r="D12" s="33">
        <f>D11/D9*100</f>
        <v>12.982173844454961</v>
      </c>
      <c r="E12" s="24">
        <f>SUM(E11/E9*100)</f>
        <v>12.472766841377281</v>
      </c>
      <c r="F12" s="24" t="s">
        <v>40</v>
      </c>
      <c r="G12" s="29"/>
      <c r="H12" s="29"/>
      <c r="I12" s="28"/>
    </row>
    <row r="13" spans="1:9" ht="16.5" customHeight="1" x14ac:dyDescent="0.25">
      <c r="A13" s="19" t="s">
        <v>37</v>
      </c>
      <c r="B13" s="20" t="s">
        <v>49</v>
      </c>
      <c r="C13" s="21" t="s">
        <v>43</v>
      </c>
      <c r="D13" s="34"/>
      <c r="E13" s="23">
        <f>E10*E12%</f>
        <v>614728.46348313347</v>
      </c>
      <c r="F13" s="22">
        <f>SUM(E13)</f>
        <v>614728.46348313347</v>
      </c>
      <c r="G13" s="28"/>
      <c r="H13" s="28"/>
      <c r="I13" s="28"/>
    </row>
    <row r="14" spans="1:9" ht="17.25" customHeight="1" x14ac:dyDescent="0.25">
      <c r="A14" s="16">
        <v>2</v>
      </c>
      <c r="B14" s="42" t="s">
        <v>8</v>
      </c>
      <c r="C14" s="43"/>
      <c r="D14" s="43"/>
      <c r="E14" s="43"/>
      <c r="F14" s="44"/>
      <c r="G14" s="28"/>
    </row>
    <row r="15" spans="1:9" x14ac:dyDescent="0.25">
      <c r="A15" s="19" t="s">
        <v>24</v>
      </c>
      <c r="B15" s="20" t="s">
        <v>12</v>
      </c>
      <c r="C15" s="21"/>
      <c r="D15" s="32">
        <v>0</v>
      </c>
      <c r="E15" s="23">
        <v>446.11099999999999</v>
      </c>
      <c r="F15" s="22">
        <f>SUM(D15:E15)</f>
        <v>446.11099999999999</v>
      </c>
      <c r="G15" s="28"/>
    </row>
    <row r="16" spans="1:9" ht="15.6" customHeight="1" x14ac:dyDescent="0.25">
      <c r="A16" s="19" t="s">
        <v>25</v>
      </c>
      <c r="B16" s="20" t="s">
        <v>13</v>
      </c>
      <c r="C16" s="21"/>
      <c r="D16" s="32">
        <v>0</v>
      </c>
      <c r="E16" s="23">
        <v>131.916</v>
      </c>
      <c r="F16" s="22">
        <f>SUM(D16:E16)</f>
        <v>131.916</v>
      </c>
      <c r="G16" s="28"/>
    </row>
    <row r="17" spans="1:9" ht="16.5" customHeight="1" x14ac:dyDescent="0.25">
      <c r="A17" s="16">
        <v>3</v>
      </c>
      <c r="B17" s="42" t="s">
        <v>9</v>
      </c>
      <c r="C17" s="43"/>
      <c r="D17" s="43"/>
      <c r="E17" s="43"/>
      <c r="F17" s="44"/>
      <c r="G17" s="28"/>
    </row>
    <row r="18" spans="1:9" x14ac:dyDescent="0.25">
      <c r="A18" s="19" t="s">
        <v>26</v>
      </c>
      <c r="B18" s="20" t="s">
        <v>12</v>
      </c>
      <c r="C18" s="21"/>
      <c r="D18" s="32">
        <v>0</v>
      </c>
      <c r="E18" s="23">
        <v>0</v>
      </c>
      <c r="F18" s="22">
        <f>SUM(D18:E18)</f>
        <v>0</v>
      </c>
      <c r="G18" s="28"/>
    </row>
    <row r="19" spans="1:9" ht="15.6" customHeight="1" x14ac:dyDescent="0.25">
      <c r="A19" s="19" t="s">
        <v>27</v>
      </c>
      <c r="B19" s="20" t="s">
        <v>13</v>
      </c>
      <c r="C19" s="21"/>
      <c r="D19" s="32">
        <v>0</v>
      </c>
      <c r="E19" s="23">
        <v>0</v>
      </c>
      <c r="F19" s="22">
        <f>SUM(D19:E19)</f>
        <v>0</v>
      </c>
      <c r="G19" s="28"/>
    </row>
    <row r="20" spans="1:9" ht="17.25" customHeight="1" x14ac:dyDescent="0.25">
      <c r="A20" s="16">
        <v>4</v>
      </c>
      <c r="B20" s="42" t="s">
        <v>10</v>
      </c>
      <c r="C20" s="43"/>
      <c r="D20" s="43"/>
      <c r="E20" s="43"/>
      <c r="F20" s="44"/>
      <c r="G20" s="28"/>
    </row>
    <row r="21" spans="1:9" x14ac:dyDescent="0.25">
      <c r="A21" s="19" t="s">
        <v>28</v>
      </c>
      <c r="B21" s="20" t="s">
        <v>12</v>
      </c>
      <c r="C21" s="21"/>
      <c r="D21" s="32">
        <v>77</v>
      </c>
      <c r="E21" s="23">
        <v>65.100999999999999</v>
      </c>
      <c r="F21" s="22">
        <f>SUM(D21:E21)</f>
        <v>142.101</v>
      </c>
      <c r="G21" s="28"/>
    </row>
    <row r="22" spans="1:9" ht="18.600000000000001" customHeight="1" x14ac:dyDescent="0.25">
      <c r="A22" s="19" t="s">
        <v>29</v>
      </c>
      <c r="B22" s="20" t="s">
        <v>13</v>
      </c>
      <c r="C22" s="21"/>
      <c r="D22" s="32">
        <v>27</v>
      </c>
      <c r="E22" s="23">
        <v>22.782</v>
      </c>
      <c r="F22" s="22">
        <f>SUM(D22:E22)</f>
        <v>49.781999999999996</v>
      </c>
      <c r="G22" s="28"/>
    </row>
    <row r="23" spans="1:9" ht="17.25" customHeight="1" x14ac:dyDescent="0.25">
      <c r="A23" s="16">
        <v>5</v>
      </c>
      <c r="B23" s="42" t="s">
        <v>11</v>
      </c>
      <c r="C23" s="43"/>
      <c r="D23" s="43"/>
      <c r="E23" s="43"/>
      <c r="F23" s="44"/>
      <c r="G23" s="28"/>
    </row>
    <row r="24" spans="1:9" x14ac:dyDescent="0.25">
      <c r="A24" s="19" t="s">
        <v>30</v>
      </c>
      <c r="B24" s="20" t="s">
        <v>12</v>
      </c>
      <c r="C24" s="21"/>
      <c r="D24" s="32">
        <v>0</v>
      </c>
      <c r="E24" s="23">
        <v>0</v>
      </c>
      <c r="F24" s="22">
        <f>SUM(D24:E24)</f>
        <v>0</v>
      </c>
      <c r="G24" s="28"/>
    </row>
    <row r="25" spans="1:9" ht="15.6" customHeight="1" x14ac:dyDescent="0.25">
      <c r="A25" s="19" t="s">
        <v>31</v>
      </c>
      <c r="B25" s="20" t="s">
        <v>13</v>
      </c>
      <c r="C25" s="21"/>
      <c r="D25" s="32">
        <v>0</v>
      </c>
      <c r="E25" s="23">
        <v>0</v>
      </c>
      <c r="F25" s="22">
        <f>SUM(D25:E25)</f>
        <v>0</v>
      </c>
      <c r="G25" s="28"/>
    </row>
    <row r="26" spans="1:9" ht="18" customHeight="1" x14ac:dyDescent="0.25">
      <c r="A26" s="16">
        <v>6</v>
      </c>
      <c r="B26" s="42" t="s">
        <v>45</v>
      </c>
      <c r="C26" s="43"/>
      <c r="D26" s="43"/>
      <c r="E26" s="43"/>
      <c r="F26" s="44"/>
      <c r="G26" s="28"/>
    </row>
    <row r="27" spans="1:9" ht="15.6" customHeight="1" x14ac:dyDescent="0.25">
      <c r="A27" s="19" t="s">
        <v>32</v>
      </c>
      <c r="B27" s="20" t="s">
        <v>12</v>
      </c>
      <c r="C27" s="21"/>
      <c r="D27" s="35"/>
      <c r="E27" s="23">
        <v>307.18700000000001</v>
      </c>
      <c r="F27" s="22">
        <f>SUM(D27:E27)</f>
        <v>307.18700000000001</v>
      </c>
      <c r="G27" s="28"/>
    </row>
    <row r="28" spans="1:9" x14ac:dyDescent="0.25">
      <c r="A28" s="19" t="s">
        <v>33</v>
      </c>
      <c r="B28" s="20" t="s">
        <v>13</v>
      </c>
      <c r="C28" s="21"/>
      <c r="D28" s="35"/>
      <c r="E28" s="23">
        <v>39.936999999999998</v>
      </c>
      <c r="F28" s="22">
        <f>SUM(D28:E28)</f>
        <v>39.936999999999998</v>
      </c>
      <c r="G28" s="28"/>
    </row>
    <row r="29" spans="1:9" ht="18.75" customHeight="1" x14ac:dyDescent="0.25">
      <c r="A29" s="16">
        <v>7</v>
      </c>
      <c r="B29" s="47" t="s">
        <v>46</v>
      </c>
      <c r="C29" s="48"/>
      <c r="D29" s="48"/>
      <c r="E29" s="48"/>
      <c r="F29" s="49"/>
      <c r="G29" s="28"/>
    </row>
    <row r="30" spans="1:9" s="17" customFormat="1" ht="17.25" customHeight="1" x14ac:dyDescent="0.25">
      <c r="A30" s="19" t="s">
        <v>34</v>
      </c>
      <c r="B30" s="2" t="s">
        <v>50</v>
      </c>
      <c r="C30" s="1" t="s">
        <v>15</v>
      </c>
      <c r="D30" s="25">
        <f>SUM(D9-D10+D15+D18+D21+D24+D27)</f>
        <v>317027</v>
      </c>
      <c r="E30" s="25">
        <f>SUM(E9-E10+E15+E18+E21+E24+E27)</f>
        <v>209111.2890000006</v>
      </c>
      <c r="F30" s="22">
        <f>SUM(D30:E30)</f>
        <v>526138.28900000057</v>
      </c>
      <c r="G30" s="28"/>
      <c r="H30" s="28"/>
      <c r="I30" s="28"/>
    </row>
    <row r="31" spans="1:9" s="17" customFormat="1" ht="17.25" customHeight="1" x14ac:dyDescent="0.25">
      <c r="A31" s="19" t="s">
        <v>35</v>
      </c>
      <c r="B31" s="2" t="s">
        <v>13</v>
      </c>
      <c r="C31" s="1" t="s">
        <v>41</v>
      </c>
      <c r="D31" s="25">
        <f>D11-D13+D16+D19+D22+D25+D28</f>
        <v>41174</v>
      </c>
      <c r="E31" s="25">
        <f>E11-E13+E16+E19+E22+E25+E28</f>
        <v>26174.521516866509</v>
      </c>
      <c r="F31" s="22">
        <f>SUM(D31:E31)</f>
        <v>67348.521516866516</v>
      </c>
      <c r="G31" s="28"/>
      <c r="H31" s="28"/>
      <c r="I31" s="28"/>
    </row>
    <row r="32" spans="1:9" ht="19.5" customHeight="1" x14ac:dyDescent="0.25">
      <c r="A32" s="19" t="s">
        <v>36</v>
      </c>
      <c r="B32" s="4" t="s">
        <v>38</v>
      </c>
      <c r="C32" s="8" t="s">
        <v>44</v>
      </c>
      <c r="D32" s="26">
        <f>D31/D30*100</f>
        <v>12.987537339090993</v>
      </c>
      <c r="E32" s="26">
        <f>E31/E30*100</f>
        <v>12.517029397139067</v>
      </c>
      <c r="F32" s="26">
        <f>F31/F30*100</f>
        <v>12.800536080518263</v>
      </c>
      <c r="G32" s="29"/>
      <c r="H32" s="29"/>
      <c r="I32" s="29"/>
    </row>
    <row r="33" spans="1:6" ht="9" customHeight="1" x14ac:dyDescent="0.25">
      <c r="B33" s="10"/>
      <c r="C33" s="11"/>
      <c r="D33" s="36"/>
      <c r="E33" s="27"/>
      <c r="F33" s="9"/>
    </row>
    <row r="34" spans="1:6" ht="16.5" customHeight="1" x14ac:dyDescent="0.25">
      <c r="A34" s="50" t="s">
        <v>52</v>
      </c>
      <c r="B34" s="50"/>
      <c r="C34" s="50"/>
      <c r="D34" s="50"/>
      <c r="E34" s="50"/>
      <c r="F34" s="50"/>
    </row>
    <row r="35" spans="1:6" ht="29.25" customHeight="1" x14ac:dyDescent="0.25">
      <c r="A35" s="51" t="s">
        <v>51</v>
      </c>
      <c r="B35" s="51"/>
      <c r="C35" s="51"/>
      <c r="D35" s="51"/>
      <c r="E35" s="51"/>
      <c r="F35" s="51"/>
    </row>
    <row r="36" spans="1:6" x14ac:dyDescent="0.25">
      <c r="A36" s="45" t="s">
        <v>47</v>
      </c>
      <c r="B36" s="45"/>
      <c r="C36" s="45"/>
      <c r="D36" s="45"/>
      <c r="E36" s="45"/>
      <c r="F36" s="45"/>
    </row>
    <row r="37" spans="1:6" ht="28.5" customHeight="1" x14ac:dyDescent="0.25">
      <c r="A37" s="46"/>
      <c r="B37" s="46"/>
      <c r="C37" s="46"/>
      <c r="D37" s="46"/>
      <c r="E37" s="46"/>
      <c r="F37" s="46"/>
    </row>
  </sheetData>
  <mergeCells count="14">
    <mergeCell ref="E1:F1"/>
    <mergeCell ref="E2:F2"/>
    <mergeCell ref="A3:F3"/>
    <mergeCell ref="B8:F8"/>
    <mergeCell ref="B14:F14"/>
    <mergeCell ref="B17:F17"/>
    <mergeCell ref="A36:F36"/>
    <mergeCell ref="A37:F37"/>
    <mergeCell ref="B20:F20"/>
    <mergeCell ref="B23:F23"/>
    <mergeCell ref="B26:F26"/>
    <mergeCell ref="B29:F29"/>
    <mergeCell ref="A34:F34"/>
    <mergeCell ref="A35:F35"/>
  </mergeCells>
  <pageMargins left="0.78740157480314965" right="0.39370078740157483" top="0.78740157480314965" bottom="0.78740157480314965" header="0.51181102362204722" footer="0.51181102362204722"/>
  <pageSetup paperSize="9" scale="74" firstPageNumber="177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ADM01</cp:lastModifiedBy>
  <cp:lastPrinted>2019-11-13T03:18:10Z</cp:lastPrinted>
  <dcterms:created xsi:type="dcterms:W3CDTF">2012-07-31T09:22:24Z</dcterms:created>
  <dcterms:modified xsi:type="dcterms:W3CDTF">2019-11-13T03:18:21Z</dcterms:modified>
</cp:coreProperties>
</file>