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1250" activeTab="2"/>
  </bookViews>
  <sheets>
    <sheet name="2015" sheetId="4" r:id="rId1"/>
    <sheet name="2016" sheetId="5" r:id="rId2"/>
    <sheet name="2017" sheetId="6" r:id="rId3"/>
  </sheets>
  <definedNames>
    <definedName name="_xlnm.Print_Area" localSheetId="0">'2015'!$A$1:$H$13</definedName>
  </definedNames>
  <calcPr calcId="124519"/>
</workbook>
</file>

<file path=xl/calcChain.xml><?xml version="1.0" encoding="utf-8"?>
<calcChain xmlns="http://schemas.openxmlformats.org/spreadsheetml/2006/main">
  <c r="H10" i="6"/>
  <c r="H11"/>
  <c r="H12"/>
  <c r="H9"/>
  <c r="D8"/>
  <c r="H10" i="5"/>
  <c r="H11"/>
  <c r="H12"/>
  <c r="H9"/>
  <c r="D8"/>
  <c r="H10" i="4"/>
  <c r="H11"/>
  <c r="H12"/>
  <c r="H9"/>
  <c r="D8"/>
  <c r="H8" i="6" l="1"/>
  <c r="H8" i="5"/>
  <c r="H8" i="4"/>
</calcChain>
</file>

<file path=xl/sharedStrings.xml><?xml version="1.0" encoding="utf-8"?>
<sst xmlns="http://schemas.openxmlformats.org/spreadsheetml/2006/main" count="69" uniqueCount="26">
  <si>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</si>
  <si>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</si>
  <si>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</si>
  <si>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</si>
  <si>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</si>
  <si>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</si>
  <si>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</si>
  <si>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</si>
  <si>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</si>
  <si>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</si>
  <si>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Расчет суммы акцизов по подакцизным товарам (продукции), производимым на территории Российской Федерации, на 2015 год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</si>
  <si>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</si>
  <si>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</si>
  <si>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</si>
  <si>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Расчет суммы акцизов по подакцизным товарам (продукции), производимым на территории Российской Федерации, на 2016 год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</si>
  <si>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</si>
  <si>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</si>
  <si>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</si>
  <si>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5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</si>
  <si>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</si>
  <si>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</si>
  <si>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</si>
  <si>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</si>
  <si>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</si>
  <si>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</si>
  <si>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2017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</si>
</sst>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165" fontId="1" fillId="0" borderId="8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B6" sqref="B6:H12"/>
    </sheetView>
  </sheetViews>
  <sheetFormatPr defaultRowHeight="12.75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>
      <c r="A1" s="2"/>
      <c r="B1" s="2"/>
      <c r="C1" s="11"/>
      <c r="D1" s="11"/>
      <c r="E1" s="11"/>
      <c r="F1" s="11"/>
      <c r="G1" s="30" t="s">
        <v>18</v>
      </c>
      <c r="H1" s="30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29" t="s">
        <v>10</v>
      </c>
      <c r="B4" s="29"/>
      <c r="C4" s="29"/>
      <c r="D4" s="29"/>
      <c r="E4" s="29"/>
      <c r="F4" s="29"/>
      <c r="G4" s="29"/>
      <c r="H4" s="29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31" t="s">
        <v>5</v>
      </c>
      <c r="B6" s="35" t="s">
        <v>6</v>
      </c>
      <c r="C6" s="19" t="s">
        <v>7</v>
      </c>
      <c r="D6" s="19" t="s">
        <v>13</v>
      </c>
      <c r="E6" s="19" t="s">
        <v>15</v>
      </c>
      <c r="F6" s="19" t="s">
        <v>16</v>
      </c>
      <c r="G6" s="19" t="s">
        <v>17</v>
      </c>
      <c r="H6" s="20" t="s">
        <v>20</v>
      </c>
    </row>
    <row r="7" spans="1:8" ht="15.75">
      <c r="A7" s="32"/>
      <c r="B7" s="36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24</v>
      </c>
    </row>
    <row r="8" spans="1:8" ht="35.25" customHeight="1">
      <c r="A8" s="33" t="s">
        <v>8</v>
      </c>
      <c r="B8" s="37" t="s">
        <v>12</v>
      </c>
      <c r="C8" s="13"/>
      <c r="D8" s="13">
        <f>SUM(D9:D12)</f>
        <v>5982224.5</v>
      </c>
      <c r="E8" s="13"/>
      <c r="F8" s="13"/>
      <c r="G8" s="13"/>
      <c r="H8" s="24">
        <f>SUM(H9:H12)</f>
        <v>16132.065401666667</v>
      </c>
    </row>
    <row r="9" spans="1:8" ht="35.25" customHeight="1">
      <c r="A9" s="33" t="s">
        <v>11</v>
      </c>
      <c r="B9" s="37" t="s">
        <v>0</v>
      </c>
      <c r="C9" s="13">
        <v>100</v>
      </c>
      <c r="D9" s="13">
        <v>1829468.9</v>
      </c>
      <c r="E9" s="13">
        <v>90</v>
      </c>
      <c r="F9" s="14">
        <v>2.427</v>
      </c>
      <c r="G9" s="13">
        <v>10</v>
      </c>
      <c r="H9" s="24">
        <f>SUM(D9/E9%*F9%*G9%)</f>
        <v>4933.4678003333329</v>
      </c>
    </row>
    <row r="10" spans="1:8" ht="50.25" customHeight="1">
      <c r="A10" s="33" t="s">
        <v>9</v>
      </c>
      <c r="B10" s="37" t="s">
        <v>1</v>
      </c>
      <c r="C10" s="13">
        <v>100</v>
      </c>
      <c r="D10" s="13">
        <v>68275</v>
      </c>
      <c r="E10" s="13">
        <v>90</v>
      </c>
      <c r="F10" s="14">
        <v>2.427</v>
      </c>
      <c r="G10" s="13">
        <v>10</v>
      </c>
      <c r="H10" s="24">
        <f t="shared" ref="H10:H12" si="0">SUM(D10/E10%*F10%*G10%)</f>
        <v>184.11491666666666</v>
      </c>
    </row>
    <row r="11" spans="1:8" ht="48.75" customHeight="1">
      <c r="A11" s="33" t="s">
        <v>21</v>
      </c>
      <c r="B11" s="37" t="s">
        <v>2</v>
      </c>
      <c r="C11" s="13">
        <v>100</v>
      </c>
      <c r="D11" s="13">
        <v>4007071.7</v>
      </c>
      <c r="E11" s="13">
        <v>90</v>
      </c>
      <c r="F11" s="14">
        <v>2.427</v>
      </c>
      <c r="G11" s="13">
        <v>10</v>
      </c>
      <c r="H11" s="24">
        <f t="shared" si="0"/>
        <v>10805.736684333335</v>
      </c>
    </row>
    <row r="12" spans="1:8" ht="49.5" customHeight="1" thickBot="1">
      <c r="A12" s="34" t="s">
        <v>22</v>
      </c>
      <c r="B12" s="38" t="s">
        <v>3</v>
      </c>
      <c r="C12" s="27">
        <v>100</v>
      </c>
      <c r="D12" s="27">
        <v>77408.899999999994</v>
      </c>
      <c r="E12" s="27">
        <v>90</v>
      </c>
      <c r="F12" s="39">
        <v>2.427</v>
      </c>
      <c r="G12" s="27">
        <v>10</v>
      </c>
      <c r="H12" s="28">
        <f t="shared" si="0"/>
        <v>208.74600033333331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B6" sqref="B6"/>
    </sheetView>
  </sheetViews>
  <sheetFormatPr defaultRowHeight="12.75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>
      <c r="A1" s="2"/>
      <c r="B1" s="2"/>
      <c r="C1" s="11"/>
      <c r="D1" s="11"/>
      <c r="E1" s="11"/>
      <c r="F1" s="11"/>
      <c r="G1" s="30" t="s">
        <v>19</v>
      </c>
      <c r="H1" s="30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29" t="s">
        <v>14</v>
      </c>
      <c r="B4" s="29"/>
      <c r="C4" s="29"/>
      <c r="D4" s="29"/>
      <c r="E4" s="29"/>
      <c r="F4" s="29"/>
      <c r="G4" s="29"/>
      <c r="H4" s="29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13</v>
      </c>
      <c r="E6" s="19" t="s">
        <v>15</v>
      </c>
      <c r="F6" s="19" t="s">
        <v>16</v>
      </c>
      <c r="G6" s="19" t="s">
        <v>17</v>
      </c>
      <c r="H6" s="20" t="s">
        <v>20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24</v>
      </c>
    </row>
    <row r="8" spans="1:8" ht="33.75" customHeight="1">
      <c r="A8" s="23" t="s">
        <v>8</v>
      </c>
      <c r="B8" s="10" t="s">
        <v>12</v>
      </c>
      <c r="C8" s="13"/>
      <c r="D8" s="13">
        <f>SUM(D9:D12)</f>
        <v>6966004.7999999998</v>
      </c>
      <c r="E8" s="13"/>
      <c r="F8" s="13"/>
      <c r="G8" s="13"/>
      <c r="H8" s="24">
        <f>SUM(H9:H12)</f>
        <v>18784.992944000001</v>
      </c>
    </row>
    <row r="9" spans="1:8" ht="33.75" customHeight="1">
      <c r="A9" s="23" t="s">
        <v>11</v>
      </c>
      <c r="B9" s="10" t="s">
        <v>0</v>
      </c>
      <c r="C9" s="13">
        <v>100</v>
      </c>
      <c r="D9" s="13">
        <v>2102024.2999999998</v>
      </c>
      <c r="E9" s="13">
        <v>90</v>
      </c>
      <c r="F9" s="14">
        <v>2.427</v>
      </c>
      <c r="G9" s="13">
        <v>10</v>
      </c>
      <c r="H9" s="24">
        <f>SUM(D9/E9%*F9%*G9%)</f>
        <v>5668.4588623333329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56662.7</v>
      </c>
      <c r="E10" s="13">
        <v>90</v>
      </c>
      <c r="F10" s="14">
        <v>2.427</v>
      </c>
      <c r="G10" s="13">
        <v>10</v>
      </c>
      <c r="H10" s="24">
        <f t="shared" ref="H10:H12" si="0">SUM(D10/E10%*F10%*G10%)</f>
        <v>152.80041433333332</v>
      </c>
    </row>
    <row r="11" spans="1:8" ht="49.5" customHeight="1">
      <c r="A11" s="23" t="s">
        <v>21</v>
      </c>
      <c r="B11" s="10" t="s">
        <v>2</v>
      </c>
      <c r="C11" s="13">
        <v>100</v>
      </c>
      <c r="D11" s="13">
        <v>4743343.0999999996</v>
      </c>
      <c r="E11" s="13">
        <v>90</v>
      </c>
      <c r="F11" s="14">
        <v>2.427</v>
      </c>
      <c r="G11" s="13">
        <v>10</v>
      </c>
      <c r="H11" s="24">
        <f t="shared" si="0"/>
        <v>12791.215226333334</v>
      </c>
    </row>
    <row r="12" spans="1:8" ht="48.75" customHeight="1" thickBot="1">
      <c r="A12" s="25" t="s">
        <v>22</v>
      </c>
      <c r="B12" s="26" t="s">
        <v>3</v>
      </c>
      <c r="C12" s="27">
        <v>100</v>
      </c>
      <c r="D12" s="27">
        <v>63974.7</v>
      </c>
      <c r="E12" s="27">
        <v>90</v>
      </c>
      <c r="F12" s="39">
        <v>2.427</v>
      </c>
      <c r="G12" s="27">
        <v>10</v>
      </c>
      <c r="H12" s="28">
        <f t="shared" si="0"/>
        <v>172.51844100000002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topLeftCell="C1" zoomScaleSheetLayoutView="80" workbookViewId="0">
      <selection activeCell="A5" sqref="A5"/>
    </sheetView>
  </sheetViews>
  <sheetFormatPr defaultRowHeight="12.75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>
      <c r="A1" s="2"/>
      <c r="B1" s="2"/>
      <c r="C1" s="11"/>
      <c r="D1" s="11"/>
      <c r="E1" s="11"/>
      <c r="F1" s="11"/>
      <c r="G1" s="30" t="s">
        <v>23</v>
      </c>
      <c r="H1" s="30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29" t="s">
        <v>25</v>
      </c>
      <c r="B4" s="29"/>
      <c r="C4" s="29"/>
      <c r="D4" s="29"/>
      <c r="E4" s="29"/>
      <c r="F4" s="29"/>
      <c r="G4" s="29"/>
      <c r="H4" s="29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13</v>
      </c>
      <c r="E6" s="19" t="s">
        <v>15</v>
      </c>
      <c r="F6" s="19" t="s">
        <v>16</v>
      </c>
      <c r="G6" s="19" t="s">
        <v>17</v>
      </c>
      <c r="H6" s="20" t="s">
        <v>20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24</v>
      </c>
    </row>
    <row r="8" spans="1:8" ht="33.75" customHeight="1">
      <c r="A8" s="23" t="s">
        <v>8</v>
      </c>
      <c r="B8" s="10" t="s">
        <v>12</v>
      </c>
      <c r="C8" s="13"/>
      <c r="D8" s="13">
        <f>SUM(D9:D12)</f>
        <v>5857450.9000000004</v>
      </c>
      <c r="E8" s="16"/>
      <c r="F8" s="13"/>
      <c r="G8" s="13"/>
      <c r="H8" s="24">
        <f>SUM(H9:H12)</f>
        <v>15795.592593666664</v>
      </c>
    </row>
    <row r="9" spans="1:8" ht="33.75" customHeight="1">
      <c r="A9" s="23" t="s">
        <v>11</v>
      </c>
      <c r="B9" s="10" t="s">
        <v>0</v>
      </c>
      <c r="C9" s="13">
        <v>100</v>
      </c>
      <c r="D9" s="13">
        <v>1767512.5</v>
      </c>
      <c r="E9" s="13">
        <v>90</v>
      </c>
      <c r="F9" s="14">
        <v>2.427</v>
      </c>
      <c r="G9" s="13">
        <v>10</v>
      </c>
      <c r="H9" s="24">
        <f>SUM(D9/E9%*G9%*F9%)</f>
        <v>4766.392041666667</v>
      </c>
    </row>
    <row r="10" spans="1:8" ht="51" customHeight="1">
      <c r="A10" s="23" t="s">
        <v>9</v>
      </c>
      <c r="B10" s="10" t="s">
        <v>1</v>
      </c>
      <c r="C10" s="13">
        <v>100</v>
      </c>
      <c r="D10" s="13">
        <v>47646</v>
      </c>
      <c r="E10" s="13">
        <v>90</v>
      </c>
      <c r="F10" s="14">
        <v>2.427</v>
      </c>
      <c r="G10" s="13">
        <v>10</v>
      </c>
      <c r="H10" s="24">
        <f t="shared" ref="H10:H12" si="0">SUM(D10/E10%*G10%*F10%)</f>
        <v>128.48537999999999</v>
      </c>
    </row>
    <row r="11" spans="1:8" ht="49.5" customHeight="1">
      <c r="A11" s="23" t="s">
        <v>21</v>
      </c>
      <c r="B11" s="10" t="s">
        <v>2</v>
      </c>
      <c r="C11" s="13">
        <v>100</v>
      </c>
      <c r="D11" s="13">
        <v>3988498.5</v>
      </c>
      <c r="E11" s="13">
        <v>90</v>
      </c>
      <c r="F11" s="14">
        <v>2.427</v>
      </c>
      <c r="G11" s="13">
        <v>10</v>
      </c>
      <c r="H11" s="24">
        <f t="shared" si="0"/>
        <v>10755.650954999999</v>
      </c>
    </row>
    <row r="12" spans="1:8" ht="49.5" customHeight="1" thickBot="1">
      <c r="A12" s="25" t="s">
        <v>22</v>
      </c>
      <c r="B12" s="26" t="s">
        <v>3</v>
      </c>
      <c r="C12" s="27">
        <v>100</v>
      </c>
      <c r="D12" s="27">
        <v>53793.9</v>
      </c>
      <c r="E12" s="27">
        <v>90</v>
      </c>
      <c r="F12" s="39">
        <v>2.427</v>
      </c>
      <c r="G12" s="27">
        <v>10</v>
      </c>
      <c r="H12" s="28">
        <f t="shared" si="0"/>
        <v>145.06421700000001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2016</vt:lpstr>
      <vt:lpstr>2017</vt:lpstr>
      <vt:lpstr>'2015'!Область_печати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111</cp:lastModifiedBy>
  <cp:lastPrinted>2014-11-07T03:34:50Z</cp:lastPrinted>
  <dcterms:created xsi:type="dcterms:W3CDTF">2011-10-06T03:46:02Z</dcterms:created>
  <dcterms:modified xsi:type="dcterms:W3CDTF">2014-11-07T03:35:18Z</dcterms:modified>
</cp:coreProperties>
</file>