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9510"/>
  </bookViews>
  <sheets>
    <sheet name="Лист1" sheetId="1" r:id="rId1"/>
    <sheet name="Лист2" sheetId="2" r:id="rId2"/>
    <sheet name="Лист3" sheetId="3" r:id="rId3"/>
  </sheets>
  <calcPr calcId="171027" refMode="R1C1"/>
</workbook>
</file>

<file path=xl/calcChain.xml><?xml version="1.0" encoding="utf-8"?>
<calcChain xmlns="http://schemas.openxmlformats.org/spreadsheetml/2006/main">
  <c r="D26" i="1"/>
  <c r="E26"/>
  <c r="C26"/>
  <c r="D27"/>
  <c r="E27"/>
  <c r="C27"/>
  <c r="D25"/>
  <c r="E25"/>
  <c r="C25"/>
  <c r="D24"/>
  <c r="E24"/>
  <c r="C24"/>
  <c r="D12"/>
  <c r="E12"/>
  <c r="C12"/>
</calcChain>
</file>

<file path=xl/sharedStrings.xml><?xml version="1.0" encoding="utf-8"?>
<sst xmlns="http://schemas.openxmlformats.org/spreadsheetml/2006/main" count="27" uniqueCount="27">
  <si>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</si>
  <si>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</si>
  <si>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</si>
  <si>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</si>
  <si>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</si>
  <si>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</si>
  <si>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</si>
  <si>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</si>
  <si>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</si>
  <si>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</si>
  <si>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</si>
  <si>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</si>
  <si>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</si>
  <si>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</si>
  <si>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</si>
  <si>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Условно утвержденные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</si>
  <si>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</si>
  <si>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</si>
  <si>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</si>
  <si>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</si>
  <si>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</si>
  <si>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</si>
  <si>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</si>
  <si>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И.о. руководителя финансового управления</t>
  </si>
  <si>
    <t>Л.А.Сайко</t>
  </si>
  <si>
    <t>Прогноз основных характеристик  бюджета  города Назарово на 2018 год и плановый период 2019-2020 годы</t>
  </si>
  <si>
    <t>тыс.руб.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</si>
</sst>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(* #,##0.00_);_(* \(#,##0.00\);_(* &quot;-&quot;??_);_(@_)"/>
  </numFmts>
  <fonts count="3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6">
    <xf numFmtId="0" fontId="0" fillId="0" borderId="0"/>
    <xf numFmtId="0" fontId="1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38">
    <xf numFmtId="0" fontId="0" fillId="0" borderId="0" xfId="0"/>
    <xf numFmtId="0" fontId="25" fillId="0" borderId="14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top" wrapText="1"/>
    </xf>
    <xf numFmtId="0" fontId="27" fillId="0" borderId="16" xfId="1" applyFont="1" applyFill="1" applyBorder="1" applyAlignment="1">
      <alignment horizontal="center" vertical="top" wrapText="1"/>
    </xf>
    <xf numFmtId="0" fontId="28" fillId="0" borderId="16" xfId="1" applyFont="1" applyFill="1" applyBorder="1" applyAlignment="1">
      <alignment vertical="top" wrapText="1"/>
    </xf>
    <xf numFmtId="49" fontId="24" fillId="0" borderId="16" xfId="1" applyNumberFormat="1" applyFont="1" applyFill="1" applyBorder="1" applyAlignment="1">
      <alignment vertical="top" wrapText="1"/>
    </xf>
    <xf numFmtId="49" fontId="24" fillId="0" borderId="13" xfId="1" applyNumberFormat="1" applyFont="1" applyFill="1" applyBorder="1" applyAlignment="1">
      <alignment vertical="top" wrapText="1"/>
    </xf>
    <xf numFmtId="0" fontId="32" fillId="0" borderId="0" xfId="0" applyFont="1" applyAlignment="1">
      <alignment vertical="top"/>
    </xf>
    <xf numFmtId="0" fontId="23" fillId="0" borderId="0" xfId="1" applyFont="1" applyFill="1" applyBorder="1" applyAlignment="1">
      <alignment vertical="top" wrapText="1"/>
    </xf>
    <xf numFmtId="0" fontId="27" fillId="0" borderId="14" xfId="1" applyFont="1" applyFill="1" applyBorder="1" applyAlignment="1">
      <alignment vertical="top" wrapText="1"/>
    </xf>
    <xf numFmtId="0" fontId="27" fillId="0" borderId="15" xfId="1" applyFont="1" applyFill="1" applyBorder="1" applyAlignment="1">
      <alignment vertical="top" wrapText="1"/>
    </xf>
    <xf numFmtId="4" fontId="29" fillId="0" borderId="14" xfId="1" applyNumberFormat="1" applyFont="1" applyFill="1" applyBorder="1" applyAlignment="1">
      <alignment vertical="top" wrapText="1"/>
    </xf>
    <xf numFmtId="4" fontId="26" fillId="24" borderId="14" xfId="1" applyNumberFormat="1" applyFont="1" applyFill="1" applyBorder="1" applyAlignment="1">
      <alignment vertical="top" wrapText="1"/>
    </xf>
    <xf numFmtId="4" fontId="26" fillId="0" borderId="14" xfId="1" applyNumberFormat="1" applyFont="1" applyBorder="1" applyAlignment="1">
      <alignment vertical="top" wrapText="1"/>
    </xf>
    <xf numFmtId="4" fontId="26" fillId="0" borderId="15" xfId="1" applyNumberFormat="1" applyFont="1" applyBorder="1" applyAlignment="1">
      <alignment vertical="top" wrapText="1"/>
    </xf>
    <xf numFmtId="4" fontId="26" fillId="0" borderId="11" xfId="1" applyNumberFormat="1" applyFont="1" applyBorder="1" applyAlignment="1">
      <alignment vertical="top" wrapText="1"/>
    </xf>
    <xf numFmtId="4" fontId="26" fillId="0" borderId="12" xfId="1" applyNumberFormat="1" applyFont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23" fillId="0" borderId="16" xfId="1" applyFont="1" applyFill="1" applyBorder="1" applyAlignment="1">
      <alignment vertical="top" wrapText="1"/>
    </xf>
    <xf numFmtId="0" fontId="31" fillId="0" borderId="0" xfId="63" applyFont="1" applyAlignment="1">
      <alignment vertical="top" wrapText="1"/>
    </xf>
    <xf numFmtId="0" fontId="31" fillId="0" borderId="16" xfId="1" applyFont="1" applyFill="1" applyBorder="1" applyAlignment="1">
      <alignment vertical="top" wrapText="1"/>
    </xf>
    <xf numFmtId="4" fontId="23" fillId="0" borderId="14" xfId="1" applyNumberFormat="1" applyFont="1" applyFill="1" applyBorder="1" applyAlignment="1">
      <alignment vertical="top" wrapText="1"/>
    </xf>
    <xf numFmtId="4" fontId="31" fillId="0" borderId="15" xfId="1" applyNumberFormat="1" applyFont="1" applyFill="1" applyBorder="1" applyAlignment="1">
      <alignment vertical="top" wrapText="1"/>
    </xf>
    <xf numFmtId="4" fontId="31" fillId="0" borderId="14" xfId="1" applyNumberFormat="1" applyFont="1" applyFill="1" applyBorder="1" applyAlignment="1">
      <alignment vertical="top" wrapText="1"/>
    </xf>
    <xf numFmtId="0" fontId="31" fillId="0" borderId="0" xfId="63" applyFont="1" applyAlignment="1">
      <alignment wrapText="1"/>
    </xf>
    <xf numFmtId="0" fontId="23" fillId="0" borderId="0" xfId="1" applyFont="1" applyFill="1" applyBorder="1" applyAlignment="1">
      <alignment horizontal="center" vertical="top" wrapText="1"/>
    </xf>
    <xf numFmtId="0" fontId="25" fillId="0" borderId="16" xfId="1" applyFont="1" applyFill="1" applyBorder="1" applyAlignment="1">
      <alignment horizontal="center" vertical="justify" wrapText="1"/>
    </xf>
    <xf numFmtId="0" fontId="25" fillId="0" borderId="14" xfId="1" applyFont="1" applyFill="1" applyBorder="1" applyAlignment="1">
      <alignment horizontal="center" vertical="justify" wrapText="1"/>
    </xf>
    <xf numFmtId="0" fontId="25" fillId="0" borderId="15" xfId="1" applyFont="1" applyFill="1" applyBorder="1" applyAlignment="1">
      <alignment horizontal="center" vertical="justify" wrapText="1"/>
    </xf>
    <xf numFmtId="0" fontId="23" fillId="0" borderId="16" xfId="1" applyFont="1" applyFill="1" applyBorder="1" applyAlignment="1">
      <alignment horizontal="center" wrapText="1"/>
    </xf>
    <xf numFmtId="0" fontId="23" fillId="0" borderId="14" xfId="1" applyFont="1" applyFill="1" applyBorder="1" applyAlignment="1">
      <alignment horizontal="center" wrapText="1"/>
    </xf>
    <xf numFmtId="0" fontId="23" fillId="0" borderId="15" xfId="1" applyFont="1" applyFill="1" applyBorder="1" applyAlignment="1">
      <alignment horizont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wrapText="1"/>
    </xf>
    <xf numFmtId="0" fontId="23" fillId="0" borderId="18" xfId="1" applyFont="1" applyFill="1" applyBorder="1" applyAlignment="1">
      <alignment horizontal="center" wrapText="1"/>
    </xf>
    <xf numFmtId="0" fontId="23" fillId="0" borderId="19" xfId="1" applyFont="1" applyFill="1" applyBorder="1" applyAlignment="1">
      <alignment horizontal="center" wrapText="1"/>
    </xf>
  </cellXfs>
  <cellStyles count="106">
    <cellStyle name="”€ќђќ‘ћ‚›‰" xfId="2"/>
    <cellStyle name="”€љ‘€ђћ‚ђќќ›‰" xfId="3"/>
    <cellStyle name="„…ќ…†ќ›‰" xfId="4"/>
    <cellStyle name="„ђ’ђ" xfId="5"/>
    <cellStyle name="‡ђѓћ‹ћ‚ћљ1" xfId="7"/>
    <cellStyle name="‡ђѓћ‹ћ‚ћљ2" xfId="8"/>
    <cellStyle name="€’ћѓћ‚›‰" xfId="6"/>
    <cellStyle name="20% - Акцент1 2" xfId="9"/>
    <cellStyle name="20% - Акцент1 3" xfId="64"/>
    <cellStyle name="20% - Акцент2 2" xfId="10"/>
    <cellStyle name="20% - Акцент2 3" xfId="65"/>
    <cellStyle name="20% - Акцент3 2" xfId="11"/>
    <cellStyle name="20% - Акцент3 3" xfId="66"/>
    <cellStyle name="20% - Акцент4 2" xfId="12"/>
    <cellStyle name="20% - Акцент4 3" xfId="67"/>
    <cellStyle name="20% - Акцент5 2" xfId="13"/>
    <cellStyle name="20% - Акцент5 3" xfId="68"/>
    <cellStyle name="20% - Акцент6 2" xfId="14"/>
    <cellStyle name="20% - Акцент6 3" xfId="69"/>
    <cellStyle name="40% - Акцент1 2" xfId="15"/>
    <cellStyle name="40% - Акцент1 3" xfId="70"/>
    <cellStyle name="40% - Акцент2 2" xfId="16"/>
    <cellStyle name="40% - Акцент2 3" xfId="71"/>
    <cellStyle name="40% - Акцент3 2" xfId="17"/>
    <cellStyle name="40% - Акцент3 3" xfId="72"/>
    <cellStyle name="40% - Акцент4 2" xfId="18"/>
    <cellStyle name="40% - Акцент4 3" xfId="73"/>
    <cellStyle name="40% - Акцент5 2" xfId="19"/>
    <cellStyle name="40% - Акцент5 3" xfId="74"/>
    <cellStyle name="40% - Акцент6 2" xfId="20"/>
    <cellStyle name="40% - Акцент6 3" xfId="75"/>
    <cellStyle name="60% - Акцент1 2" xfId="21"/>
    <cellStyle name="60% - Акцент1 3" xfId="76"/>
    <cellStyle name="60% - Акцент2 2" xfId="22"/>
    <cellStyle name="60% - Акцент2 3" xfId="77"/>
    <cellStyle name="60% - Акцент3 2" xfId="23"/>
    <cellStyle name="60% - Акцент3 3" xfId="78"/>
    <cellStyle name="60% - Акцент4 2" xfId="24"/>
    <cellStyle name="60% - Акцент4 3" xfId="79"/>
    <cellStyle name="60% - Акцент5 2" xfId="25"/>
    <cellStyle name="60% - Акцент5 3" xfId="80"/>
    <cellStyle name="60% - Акцент6 2" xfId="26"/>
    <cellStyle name="60% - Акцент6 3" xfId="81"/>
    <cellStyle name="F2" xfId="27"/>
    <cellStyle name="F3" xfId="28"/>
    <cellStyle name="F4" xfId="29"/>
    <cellStyle name="F5" xfId="30"/>
    <cellStyle name="F6" xfId="31"/>
    <cellStyle name="F7" xfId="32"/>
    <cellStyle name="F8" xfId="33"/>
    <cellStyle name="Акцент1 2" xfId="34"/>
    <cellStyle name="Акцент1 3" xfId="82"/>
    <cellStyle name="Акцент2 2" xfId="35"/>
    <cellStyle name="Акцент2 3" xfId="83"/>
    <cellStyle name="Акцент3 2" xfId="36"/>
    <cellStyle name="Акцент3 3" xfId="84"/>
    <cellStyle name="Акцент4 2" xfId="37"/>
    <cellStyle name="Акцент4 3" xfId="85"/>
    <cellStyle name="Акцент5 2" xfId="38"/>
    <cellStyle name="Акцент5 3" xfId="86"/>
    <cellStyle name="Акцент6 2" xfId="39"/>
    <cellStyle name="Акцент6 3" xfId="87"/>
    <cellStyle name="Ввод  2" xfId="40"/>
    <cellStyle name="Ввод  3" xfId="88"/>
    <cellStyle name="Вывод 2" xfId="41"/>
    <cellStyle name="Вывод 3" xfId="89"/>
    <cellStyle name="Вычисление 2" xfId="42"/>
    <cellStyle name="Вычисление 3" xfId="90"/>
    <cellStyle name="Заголовок 1 2" xfId="43"/>
    <cellStyle name="Заголовок 1 3" xfId="91"/>
    <cellStyle name="Заголовок 2 2" xfId="44"/>
    <cellStyle name="Заголовок 2 3" xfId="92"/>
    <cellStyle name="Заголовок 3 2" xfId="45"/>
    <cellStyle name="Заголовок 3 3" xfId="93"/>
    <cellStyle name="Заголовок 4 2" xfId="46"/>
    <cellStyle name="Заголовок 4 3" xfId="94"/>
    <cellStyle name="Итог 2" xfId="47"/>
    <cellStyle name="Итог 3" xfId="95"/>
    <cellStyle name="Контрольная ячейка 2" xfId="48"/>
    <cellStyle name="Контрольная ячейка 3" xfId="96"/>
    <cellStyle name="Название 2" xfId="49"/>
    <cellStyle name="Название 3" xfId="97"/>
    <cellStyle name="Нейтральный 2" xfId="50"/>
    <cellStyle name="Нейтральный 3" xfId="98"/>
    <cellStyle name="Обычный" xfId="0" builtinId="0"/>
    <cellStyle name="Обычный 2" xfId="1"/>
    <cellStyle name="Обычный 2 2" xfId="51"/>
    <cellStyle name="Обычный 2 3" xfId="99"/>
    <cellStyle name="Обычный 3" xfId="63"/>
    <cellStyle name="Плохой 2" xfId="52"/>
    <cellStyle name="Плохой 3" xfId="100"/>
    <cellStyle name="Пояснение 2" xfId="53"/>
    <cellStyle name="Пояснение 3" xfId="101"/>
    <cellStyle name="Примечание 2" xfId="54"/>
    <cellStyle name="Примечание 3" xfId="102"/>
    <cellStyle name="Связанная ячейка 2" xfId="55"/>
    <cellStyle name="Связанная ячейка 3" xfId="103"/>
    <cellStyle name="Стиль 1" xfId="56"/>
    <cellStyle name="Текст предупреждения 2" xfId="57"/>
    <cellStyle name="Текст предупреждения 3" xfId="104"/>
    <cellStyle name="Тысячи [0]_перечис.11" xfId="58"/>
    <cellStyle name="Тысячи_перечис.11" xfId="59"/>
    <cellStyle name="Финансовый 2" xfId="60"/>
    <cellStyle name="Хороший 2" xfId="61"/>
    <cellStyle name="Хороший 3" xfId="105"/>
    <cellStyle name="Џђћ–…ќ’ќ›‰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32"/>
  <sheetViews>
    <sheetView tabSelected="1" workbookViewId="0">
      <selection activeCell="F22" sqref="F22"/>
    </sheetView>
  </sheetViews>
  <sheetFormatPr defaultRowHeight="15"/>
  <cols>
    <col min="1" max="1" width="3.5703125" customWidth="1"/>
    <col min="2" max="2" width="37.28515625" style="8" customWidth="1"/>
    <col min="3" max="3" width="18.85546875" style="18" customWidth="1"/>
    <col min="4" max="4" width="16.140625" style="18" customWidth="1"/>
    <col min="5" max="5" width="16.85546875" style="18" customWidth="1"/>
  </cols>
  <sheetData>
    <row r="3" spans="2:5" ht="43.5" customHeight="1">
      <c r="B3" s="26" t="s">
        <v>25</v>
      </c>
      <c r="C3" s="26"/>
      <c r="D3" s="26"/>
      <c r="E3" s="26"/>
    </row>
    <row r="4" spans="2:5" ht="19.5" thickBot="1">
      <c r="B4" s="3"/>
      <c r="C4" s="9"/>
      <c r="D4" s="9"/>
      <c r="E4" s="9" t="s">
        <v>26</v>
      </c>
    </row>
    <row r="5" spans="2:5" ht="18.75">
      <c r="B5" s="33" t="s">
        <v>0</v>
      </c>
      <c r="C5" s="35" t="s">
        <v>22</v>
      </c>
      <c r="D5" s="36"/>
      <c r="E5" s="37"/>
    </row>
    <row r="6" spans="2:5" ht="31.5" customHeight="1">
      <c r="B6" s="34"/>
      <c r="C6" s="1">
        <v>2018</v>
      </c>
      <c r="D6" s="1">
        <v>2019</v>
      </c>
      <c r="E6" s="2">
        <v>2020</v>
      </c>
    </row>
    <row r="7" spans="2:5">
      <c r="B7" s="4"/>
      <c r="C7" s="10"/>
      <c r="D7" s="10"/>
      <c r="E7" s="11"/>
    </row>
    <row r="8" spans="2:5">
      <c r="B8" s="4">
        <v>1</v>
      </c>
      <c r="C8" s="10">
        <v>2</v>
      </c>
      <c r="D8" s="10">
        <v>3</v>
      </c>
      <c r="E8" s="11">
        <v>4</v>
      </c>
    </row>
    <row r="9" spans="2:5" ht="15.75">
      <c r="B9" s="27" t="s">
        <v>1</v>
      </c>
      <c r="C9" s="28"/>
      <c r="D9" s="28"/>
      <c r="E9" s="29"/>
    </row>
    <row r="10" spans="2:5" ht="26.25" customHeight="1">
      <c r="B10" s="21" t="s">
        <v>2</v>
      </c>
      <c r="C10" s="24">
        <v>342307.9</v>
      </c>
      <c r="D10" s="24">
        <v>346781.9</v>
      </c>
      <c r="E10" s="23">
        <v>356507.85</v>
      </c>
    </row>
    <row r="11" spans="2:5" ht="18.75">
      <c r="B11" s="21" t="s">
        <v>3</v>
      </c>
      <c r="C11" s="24">
        <v>658547.5</v>
      </c>
      <c r="D11" s="24">
        <v>633536.80000000005</v>
      </c>
      <c r="E11" s="23">
        <v>631364.4</v>
      </c>
    </row>
    <row r="12" spans="2:5" ht="18.75">
      <c r="B12" s="19" t="s">
        <v>4</v>
      </c>
      <c r="C12" s="22">
        <f>SUM(C10:C11)</f>
        <v>1000855.4</v>
      </c>
      <c r="D12" s="22">
        <f t="shared" ref="D12:E12" si="0">SUM(D10:D11)</f>
        <v>980318.70000000007</v>
      </c>
      <c r="E12" s="22">
        <f t="shared" si="0"/>
        <v>987872.25</v>
      </c>
    </row>
    <row r="13" spans="2:5" ht="18.75">
      <c r="B13" s="30" t="s">
        <v>5</v>
      </c>
      <c r="C13" s="31"/>
      <c r="D13" s="31"/>
      <c r="E13" s="32"/>
    </row>
    <row r="14" spans="2:5" ht="18.75">
      <c r="B14" s="21" t="s">
        <v>6</v>
      </c>
      <c r="C14" s="24">
        <v>55119.9</v>
      </c>
      <c r="D14" s="24">
        <v>55069.4</v>
      </c>
      <c r="E14" s="23">
        <v>55071.6</v>
      </c>
    </row>
    <row r="15" spans="2:5" ht="44.25" customHeight="1">
      <c r="B15" s="21" t="s">
        <v>7</v>
      </c>
      <c r="C15" s="24">
        <v>2847.8</v>
      </c>
      <c r="D15" s="24">
        <v>2847.8</v>
      </c>
      <c r="E15" s="23">
        <v>2847.8</v>
      </c>
    </row>
    <row r="16" spans="2:5" ht="18.75">
      <c r="B16" s="21" t="s">
        <v>8</v>
      </c>
      <c r="C16" s="24">
        <v>27803.09</v>
      </c>
      <c r="D16" s="24">
        <v>29625.65</v>
      </c>
      <c r="E16" s="23">
        <v>30102</v>
      </c>
    </row>
    <row r="17" spans="2:5" ht="37.5">
      <c r="B17" s="21" t="s">
        <v>9</v>
      </c>
      <c r="C17" s="24">
        <v>74202.17</v>
      </c>
      <c r="D17" s="24">
        <v>74145.56</v>
      </c>
      <c r="E17" s="23">
        <v>74145.56</v>
      </c>
    </row>
    <row r="18" spans="2:5" ht="18.75">
      <c r="B18" s="21" t="s">
        <v>10</v>
      </c>
      <c r="C18" s="24">
        <v>625151.34</v>
      </c>
      <c r="D18" s="24">
        <v>626216.04</v>
      </c>
      <c r="E18" s="23">
        <v>626216.04</v>
      </c>
    </row>
    <row r="19" spans="2:5" ht="18.75">
      <c r="B19" s="21" t="s">
        <v>11</v>
      </c>
      <c r="C19" s="24">
        <v>64182.8</v>
      </c>
      <c r="D19" s="24">
        <v>64182.8</v>
      </c>
      <c r="E19" s="23">
        <v>64182.8</v>
      </c>
    </row>
    <row r="20" spans="2:5" ht="18.75">
      <c r="B20" s="21" t="s">
        <v>12</v>
      </c>
      <c r="C20" s="24">
        <v>88089.4</v>
      </c>
      <c r="D20" s="24">
        <v>84827.6</v>
      </c>
      <c r="E20" s="23">
        <v>82653</v>
      </c>
    </row>
    <row r="21" spans="2:5" ht="18.75">
      <c r="B21" s="21" t="s">
        <v>13</v>
      </c>
      <c r="C21" s="24">
        <v>63458.9</v>
      </c>
      <c r="D21" s="24">
        <v>63458.9</v>
      </c>
      <c r="E21" s="23">
        <v>63458.9</v>
      </c>
    </row>
    <row r="22" spans="2:5" ht="37.5">
      <c r="B22" s="21" t="s">
        <v>14</v>
      </c>
      <c r="C22" s="24">
        <v>0</v>
      </c>
      <c r="D22" s="24"/>
      <c r="E22" s="23"/>
    </row>
    <row r="23" spans="2:5" ht="18.75">
      <c r="B23" s="21" t="s">
        <v>15</v>
      </c>
      <c r="C23" s="24"/>
      <c r="D23" s="24">
        <v>11894.05</v>
      </c>
      <c r="E23" s="23">
        <v>24439.18</v>
      </c>
    </row>
    <row r="24" spans="2:5" ht="18.75">
      <c r="B24" s="19" t="s">
        <v>16</v>
      </c>
      <c r="C24" s="22">
        <f>SUM(C14:C23)</f>
        <v>1000855.4000000001</v>
      </c>
      <c r="D24" s="22">
        <f t="shared" ref="D24:E24" si="1">SUM(D14:D23)</f>
        <v>1012267.8000000002</v>
      </c>
      <c r="E24" s="22">
        <f t="shared" si="1"/>
        <v>1023116.8800000001</v>
      </c>
    </row>
    <row r="25" spans="2:5" ht="18.75">
      <c r="B25" s="19" t="s">
        <v>17</v>
      </c>
      <c r="C25" s="22">
        <f>C12-C24</f>
        <v>0</v>
      </c>
      <c r="D25" s="22">
        <f t="shared" ref="D25:E25" si="2">D12-D24</f>
        <v>-31949.100000000093</v>
      </c>
      <c r="E25" s="22">
        <f t="shared" si="2"/>
        <v>-35244.630000000121</v>
      </c>
    </row>
    <row r="26" spans="2:5" ht="37.5">
      <c r="B26" s="19" t="s">
        <v>18</v>
      </c>
      <c r="C26" s="22">
        <f>C27</f>
        <v>0</v>
      </c>
      <c r="D26" s="22">
        <f t="shared" ref="D26:E26" si="3">D27</f>
        <v>31949.100000000093</v>
      </c>
      <c r="E26" s="22">
        <f t="shared" si="3"/>
        <v>35244.630000000005</v>
      </c>
    </row>
    <row r="27" spans="2:5" ht="15.75">
      <c r="B27" s="5" t="s">
        <v>19</v>
      </c>
      <c r="C27" s="12">
        <f>C29-C28</f>
        <v>0</v>
      </c>
      <c r="D27" s="12">
        <f t="shared" ref="D27:E27" si="4">D29-D28</f>
        <v>31949.100000000093</v>
      </c>
      <c r="E27" s="12">
        <f t="shared" si="4"/>
        <v>35244.630000000005</v>
      </c>
    </row>
    <row r="28" spans="2:5" ht="15.75">
      <c r="B28" s="6" t="s">
        <v>20</v>
      </c>
      <c r="C28" s="13">
        <v>1000855.4</v>
      </c>
      <c r="D28" s="14">
        <v>980318.7</v>
      </c>
      <c r="E28" s="15">
        <v>987872.25</v>
      </c>
    </row>
    <row r="29" spans="2:5" ht="16.5" thickBot="1">
      <c r="B29" s="7" t="s">
        <v>21</v>
      </c>
      <c r="C29" s="16">
        <v>1000855.4</v>
      </c>
      <c r="D29" s="16">
        <v>1012267.8</v>
      </c>
      <c r="E29" s="17">
        <v>1023116.88</v>
      </c>
    </row>
    <row r="32" spans="2:5" ht="37.5">
      <c r="B32" s="20" t="s">
        <v>23</v>
      </c>
      <c r="C32" s="25"/>
      <c r="D32" s="25"/>
      <c r="E32" s="25" t="s">
        <v>24</v>
      </c>
    </row>
  </sheetData>
  <mergeCells count="5">
    <mergeCell ref="B3:E3"/>
    <mergeCell ref="B9:E9"/>
    <mergeCell ref="B13:E13"/>
    <mergeCell ref="B5:B6"/>
    <mergeCell ref="C5:E5"/>
  </mergeCells>
  <pageMargins left="0.34" right="0.36" top="0.4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Руководитель</cp:lastModifiedBy>
  <cp:lastPrinted>2017-11-14T02:22:33Z</cp:lastPrinted>
  <dcterms:created xsi:type="dcterms:W3CDTF">2017-11-09T08:01:22Z</dcterms:created>
  <dcterms:modified xsi:type="dcterms:W3CDTF">2017-11-14T02:24:00Z</dcterms:modified>
</cp:coreProperties>
</file>