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5480" windowHeight="11640" tabRatio="356"/>
  </bookViews>
  <sheets>
    <sheet name="Лист1" sheetId="8" r:id="rId1"/>
    <sheet name="Лист2" sheetId="9" r:id="rId2"/>
  </sheets>
  <definedNames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Area" localSheetId="0">Лист1!$A$1:$E$29</definedName>
    <definedName name="_xlnm.Print_Area">#REF!</definedName>
  </definedNames>
  <calcPr calcId="124519"/>
</workbook>
</file>

<file path=xl/calcChain.xml><?xml version="1.0" encoding="utf-8"?>
<calcChain xmlns="http://schemas.openxmlformats.org/spreadsheetml/2006/main">
  <c r="D22" i="8"/>
  <c r="C22"/>
  <c r="B22"/>
  <c r="C25" l="1"/>
  <c r="D25"/>
  <c r="B25"/>
  <c r="C10"/>
  <c r="D10"/>
  <c r="B10"/>
  <c r="B23" l="1"/>
  <c r="B24" s="1"/>
  <c r="D23"/>
  <c r="D24" s="1"/>
  <c r="C23"/>
  <c r="C24" s="1"/>
</calcChain>
</file>

<file path=xl/sharedStrings.xml><?xml version="1.0" encoding="utf-8"?>
<sst xmlns="http://schemas.openxmlformats.org/spreadsheetml/2006/main" count="26" uniqueCount="26">
  <si>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</si>
  <si>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</si>
  <si>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</si>
  <si>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</si>
  <si>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</si>
  <si>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</si>
  <si>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</si>
  <si>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</si>
  <si>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</si>
  <si>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</si>
  <si>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</si>
  <si>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</si>
  <si>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</si>
  <si>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</si>
  <si>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</si>
  <si>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</si>
  <si>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</si>
  <si>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</si>
  <si>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</si>
  <si>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</si>
  <si>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>бюджет г.Назарово</t>
  </si>
  <si>
    <t>Обслуживание государственного и муниципального долга</t>
  </si>
  <si>
    <t>И.о. руководителя финансового управления</t>
  </si>
  <si>
    <t>Л.А.Сайко</t>
  </si>
  <si>
    <t>Прогноз основных характеристик  бюджета  города Назарово на 2016 год и плановый период 2017-2018 годы</t>
  </si>
  <si>
    <t>Условно утвержденные расходы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</si>
</sst>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_(* #,##0.00_);_(* \(#,##0.00\);_(* &quot;-&quot;??_);_(@_)"/>
  </numFmts>
  <fonts count="35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  <family val="1"/>
      <charset val="204"/>
    </font>
    <font>
      <b/>
      <sz val="1"/>
      <color indexed="16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54">
    <xf numFmtId="0" fontId="0" fillId="0" borderId="0" xfId="0"/>
    <xf numFmtId="0" fontId="23" fillId="0" borderId="0" xfId="0" applyFont="1" applyFill="1" applyBorder="1" applyAlignment="1">
      <alignment horizontal="center" wrapText="1"/>
    </xf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4" fillId="0" borderId="0" xfId="0" applyFont="1" applyAlignment="1">
      <alignment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wrapText="1"/>
    </xf>
    <xf numFmtId="0" fontId="26" fillId="0" borderId="17" xfId="0" applyFont="1" applyFill="1" applyBorder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5" fillId="0" borderId="18" xfId="0" applyFont="1" applyFill="1" applyBorder="1" applyAlignment="1">
      <alignment wrapText="1"/>
    </xf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0" fontId="27" fillId="0" borderId="21" xfId="0" applyFont="1" applyFill="1" applyBorder="1" applyAlignment="1">
      <alignment horizontal="center" vertical="center" wrapText="1"/>
    </xf>
    <xf numFmtId="0" fontId="26" fillId="0" borderId="23" xfId="0" applyFont="1" applyFill="1" applyBorder="1" applyAlignment="1">
      <alignment wrapText="1"/>
    </xf>
    <xf numFmtId="0" fontId="26" fillId="0" borderId="20" xfId="0" applyFont="1" applyFill="1" applyBorder="1" applyAlignment="1">
      <alignment wrapText="1"/>
    </xf>
    <xf numFmtId="0" fontId="25" fillId="0" borderId="20" xfId="0" applyFont="1" applyFill="1" applyBorder="1" applyAlignment="1">
      <alignment wrapText="1"/>
    </xf>
    <xf numFmtId="0" fontId="29" fillId="0" borderId="20" xfId="0" applyFont="1" applyFill="1" applyBorder="1" applyAlignment="1">
      <alignment wrapText="1"/>
    </xf>
    <xf numFmtId="0" fontId="30" fillId="0" borderId="20" xfId="0" applyFont="1" applyFill="1" applyBorder="1" applyAlignment="1">
      <alignment wrapText="1"/>
    </xf>
    <xf numFmtId="49" fontId="24" fillId="0" borderId="20" xfId="0" applyNumberFormat="1" applyFont="1" applyFill="1" applyBorder="1" applyAlignment="1">
      <alignment wrapText="1"/>
    </xf>
    <xf numFmtId="0" fontId="27" fillId="0" borderId="25" xfId="0" applyFont="1" applyFill="1" applyBorder="1" applyAlignment="1">
      <alignment horizontal="center" vertical="center" wrapText="1"/>
    </xf>
    <xf numFmtId="0" fontId="27" fillId="0" borderId="26" xfId="0" applyFont="1" applyFill="1" applyBorder="1" applyAlignment="1">
      <alignment horizontal="center" vertical="center" wrapText="1"/>
    </xf>
    <xf numFmtId="0" fontId="27" fillId="0" borderId="27" xfId="0" applyFont="1" applyFill="1" applyBorder="1" applyAlignment="1">
      <alignment horizontal="center" vertical="center" wrapText="1"/>
    </xf>
    <xf numFmtId="4" fontId="26" fillId="0" borderId="23" xfId="0" applyNumberFormat="1" applyFont="1" applyFill="1" applyBorder="1" applyAlignment="1">
      <alignment horizontal="right"/>
    </xf>
    <xf numFmtId="4" fontId="26" fillId="0" borderId="24" xfId="0" applyNumberFormat="1" applyFont="1" applyFill="1" applyBorder="1" applyAlignment="1">
      <alignment horizontal="right"/>
    </xf>
    <xf numFmtId="4" fontId="25" fillId="0" borderId="22" xfId="0" applyNumberFormat="1" applyFont="1" applyFill="1" applyBorder="1" applyAlignment="1">
      <alignment wrapText="1"/>
    </xf>
    <xf numFmtId="4" fontId="25" fillId="0" borderId="20" xfId="0" applyNumberFormat="1" applyFont="1" applyFill="1" applyBorder="1" applyAlignment="1">
      <alignment wrapText="1"/>
    </xf>
    <xf numFmtId="4" fontId="26" fillId="0" borderId="20" xfId="0" applyNumberFormat="1" applyFont="1" applyFill="1" applyBorder="1" applyAlignment="1">
      <alignment horizontal="right"/>
    </xf>
    <xf numFmtId="4" fontId="31" fillId="0" borderId="20" xfId="0" applyNumberFormat="1" applyFont="1" applyFill="1" applyBorder="1" applyAlignment="1">
      <alignment wrapText="1"/>
    </xf>
    <xf numFmtId="0" fontId="34" fillId="0" borderId="0" xfId="0" applyFont="1" applyAlignment="1">
      <alignment wrapText="1"/>
    </xf>
    <xf numFmtId="0" fontId="34" fillId="0" borderId="0" xfId="0" applyFont="1"/>
    <xf numFmtId="49" fontId="24" fillId="0" borderId="22" xfId="0" applyNumberFormat="1" applyFont="1" applyFill="1" applyBorder="1" applyAlignment="1">
      <alignment wrapText="1"/>
    </xf>
    <xf numFmtId="4" fontId="26" fillId="0" borderId="19" xfId="0" applyNumberFormat="1" applyFont="1" applyFill="1" applyBorder="1" applyAlignment="1">
      <alignment horizontal="right"/>
    </xf>
    <xf numFmtId="4" fontId="26" fillId="24" borderId="32" xfId="0" applyNumberFormat="1" applyFont="1" applyFill="1" applyBorder="1" applyAlignment="1">
      <alignment horizontal="right" vertical="center"/>
    </xf>
    <xf numFmtId="4" fontId="26" fillId="0" borderId="32" xfId="0" applyNumberFormat="1" applyFont="1" applyBorder="1" applyAlignment="1">
      <alignment horizontal="right" vertical="center"/>
    </xf>
    <xf numFmtId="4" fontId="26" fillId="0" borderId="33" xfId="0" applyNumberFormat="1" applyFont="1" applyBorder="1" applyAlignment="1">
      <alignment horizontal="right" vertical="center"/>
    </xf>
    <xf numFmtId="0" fontId="23" fillId="0" borderId="0" xfId="0" applyFont="1" applyFill="1" applyBorder="1" applyAlignment="1">
      <alignment horizontal="center" wrapText="1"/>
    </xf>
    <xf numFmtId="0" fontId="25" fillId="0" borderId="14" xfId="0" applyFont="1" applyFill="1" applyBorder="1" applyAlignment="1">
      <alignment horizontal="center" vertical="justify" wrapText="1"/>
    </xf>
    <xf numFmtId="0" fontId="25" fillId="0" borderId="28" xfId="0" applyFont="1" applyFill="1" applyBorder="1" applyAlignment="1">
      <alignment horizontal="center" vertical="justify" wrapText="1"/>
    </xf>
    <xf numFmtId="0" fontId="25" fillId="0" borderId="26" xfId="0" applyFont="1" applyFill="1" applyBorder="1" applyAlignment="1">
      <alignment horizontal="center" vertical="justify" wrapText="1"/>
    </xf>
    <xf numFmtId="0" fontId="25" fillId="0" borderId="14" xfId="0" applyFont="1" applyFill="1" applyBorder="1" applyAlignment="1">
      <alignment horizontal="center" wrapText="1"/>
    </xf>
    <xf numFmtId="0" fontId="25" fillId="0" borderId="28" xfId="0" applyFont="1" applyFill="1" applyBorder="1" applyAlignment="1">
      <alignment horizontal="center" wrapText="1"/>
    </xf>
    <xf numFmtId="0" fontId="25" fillId="0" borderId="26" xfId="0" applyFont="1" applyFill="1" applyBorder="1" applyAlignment="1">
      <alignment horizontal="center"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3" fillId="0" borderId="29" xfId="0" applyFont="1" applyFill="1" applyBorder="1" applyAlignment="1">
      <alignment horizontal="center" wrapText="1"/>
    </xf>
    <xf numFmtId="0" fontId="23" fillId="0" borderId="30" xfId="0" applyFont="1" applyFill="1" applyBorder="1" applyAlignment="1">
      <alignment horizontal="center" wrapText="1"/>
    </xf>
    <xf numFmtId="0" fontId="23" fillId="0" borderId="31" xfId="0" applyFont="1" applyFill="1" applyBorder="1" applyAlignment="1">
      <alignment horizontal="center" wrapText="1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‡ђѓћ‹ћ‚ћљ1" xfId="6"/>
    <cellStyle name="‡ђѓћ‹ћ‚ћљ2" xfId="7"/>
    <cellStyle name="€’ћѓћ‚›‰" xfId="5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abSelected="1" view="pageLayout" topLeftCell="A16" zoomScaleSheetLayoutView="100" workbookViewId="0">
      <selection activeCell="D9" sqref="D9"/>
    </sheetView>
  </sheetViews>
  <sheetFormatPr defaultRowHeight="12.75"/>
  <cols>
    <col min="1" max="1" width="54.5703125" style="5" customWidth="1"/>
    <col min="2" max="2" width="15.85546875" style="5" customWidth="1"/>
    <col min="3" max="3" width="16.28515625" style="5" customWidth="1"/>
    <col min="4" max="4" width="16.5703125" style="5" customWidth="1"/>
    <col min="5" max="16384" width="9.140625" style="2"/>
  </cols>
  <sheetData>
    <row r="1" spans="1:4" ht="41.25" customHeight="1">
      <c r="A1" s="42" t="s">
        <v>24</v>
      </c>
      <c r="B1" s="42"/>
      <c r="C1" s="42"/>
      <c r="D1" s="42"/>
    </row>
    <row r="2" spans="1:4" ht="9.75" customHeight="1" thickBot="1">
      <c r="A2" s="1"/>
      <c r="B2" s="1"/>
      <c r="C2" s="1"/>
      <c r="D2" s="1"/>
    </row>
    <row r="3" spans="1:4" ht="21.75" customHeight="1">
      <c r="A3" s="49" t="s">
        <v>0</v>
      </c>
      <c r="B3" s="51" t="s">
        <v>20</v>
      </c>
      <c r="C3" s="52"/>
      <c r="D3" s="53"/>
    </row>
    <row r="4" spans="1:4" s="3" customFormat="1" ht="20.25" customHeight="1" thickBot="1">
      <c r="A4" s="50"/>
      <c r="B4" s="10">
        <v>2016</v>
      </c>
      <c r="C4" s="6">
        <v>2017</v>
      </c>
      <c r="D4" s="7">
        <v>2018</v>
      </c>
    </row>
    <row r="5" spans="1:4" s="3" customFormat="1" ht="21.75" hidden="1" customHeight="1">
      <c r="A5" s="8"/>
      <c r="B5" s="8"/>
      <c r="C5" s="8"/>
      <c r="D5" s="19"/>
    </row>
    <row r="6" spans="1:4" s="4" customFormat="1" ht="16.5" customHeight="1" thickBot="1">
      <c r="A6" s="9">
        <v>1</v>
      </c>
      <c r="B6" s="26">
        <v>2</v>
      </c>
      <c r="C6" s="28">
        <v>3</v>
      </c>
      <c r="D6" s="27">
        <v>4</v>
      </c>
    </row>
    <row r="7" spans="1:4" s="13" customFormat="1" ht="18.75" customHeight="1" thickBot="1">
      <c r="A7" s="43" t="s">
        <v>1</v>
      </c>
      <c r="B7" s="44"/>
      <c r="C7" s="44"/>
      <c r="D7" s="45"/>
    </row>
    <row r="8" spans="1:4" s="14" customFormat="1" ht="19.5" customHeight="1">
      <c r="A8" s="12" t="s">
        <v>2</v>
      </c>
      <c r="B8" s="29">
        <v>357829.4</v>
      </c>
      <c r="C8" s="30">
        <v>340329.33</v>
      </c>
      <c r="D8" s="29">
        <v>327848</v>
      </c>
    </row>
    <row r="9" spans="1:4" s="14" customFormat="1" ht="18.75" customHeight="1">
      <c r="A9" s="11" t="s">
        <v>3</v>
      </c>
      <c r="B9" s="33">
        <v>974616.99</v>
      </c>
      <c r="C9" s="38">
        <v>697704.71</v>
      </c>
      <c r="D9" s="33">
        <v>656261.6</v>
      </c>
    </row>
    <row r="10" spans="1:4" s="16" customFormat="1" ht="19.5" customHeight="1" thickBot="1">
      <c r="A10" s="15" t="s">
        <v>4</v>
      </c>
      <c r="B10" s="31">
        <f>SUM(B8:B9)</f>
        <v>1332446.3900000001</v>
      </c>
      <c r="C10" s="31">
        <f t="shared" ref="C10:D10" si="0">SUM(C8:C9)</f>
        <v>1038034.04</v>
      </c>
      <c r="D10" s="31">
        <f t="shared" si="0"/>
        <v>984109.6</v>
      </c>
    </row>
    <row r="11" spans="1:4" s="17" customFormat="1" ht="18.75" customHeight="1" thickBot="1">
      <c r="A11" s="46" t="s">
        <v>5</v>
      </c>
      <c r="B11" s="47"/>
      <c r="C11" s="47"/>
      <c r="D11" s="48"/>
    </row>
    <row r="12" spans="1:4" s="14" customFormat="1" ht="19.5" customHeight="1">
      <c r="A12" s="20" t="s">
        <v>6</v>
      </c>
      <c r="B12" s="29">
        <v>53337.2</v>
      </c>
      <c r="C12" s="29">
        <v>53307</v>
      </c>
      <c r="D12" s="29">
        <v>53307</v>
      </c>
    </row>
    <row r="13" spans="1:4" s="14" customFormat="1" ht="31.5">
      <c r="A13" s="21" t="s">
        <v>7</v>
      </c>
      <c r="B13" s="33">
        <v>1910.4</v>
      </c>
      <c r="C13" s="33">
        <v>1910.4</v>
      </c>
      <c r="D13" s="33">
        <v>1910.4</v>
      </c>
    </row>
    <row r="14" spans="1:4" s="14" customFormat="1" ht="18.75" customHeight="1">
      <c r="A14" s="21" t="s">
        <v>8</v>
      </c>
      <c r="B14" s="33">
        <v>34677.800000000003</v>
      </c>
      <c r="C14" s="33">
        <v>29723.3</v>
      </c>
      <c r="D14" s="33">
        <v>30319.599999999999</v>
      </c>
    </row>
    <row r="15" spans="1:4" s="14" customFormat="1" ht="18" customHeight="1">
      <c r="A15" s="21" t="s">
        <v>9</v>
      </c>
      <c r="B15" s="33">
        <v>423882.59</v>
      </c>
      <c r="C15" s="33">
        <v>164084.21</v>
      </c>
      <c r="D15" s="33">
        <v>122647</v>
      </c>
    </row>
    <row r="16" spans="1:4" s="14" customFormat="1" ht="20.25" customHeight="1">
      <c r="A16" s="21" t="s">
        <v>10</v>
      </c>
      <c r="B16" s="33">
        <v>646193.23</v>
      </c>
      <c r="C16" s="33">
        <v>646193.23</v>
      </c>
      <c r="D16" s="33">
        <v>646193.23</v>
      </c>
    </row>
    <row r="17" spans="1:4" s="14" customFormat="1" ht="19.5" customHeight="1">
      <c r="A17" s="21" t="s">
        <v>11</v>
      </c>
      <c r="B17" s="33">
        <v>60011.47</v>
      </c>
      <c r="C17" s="33">
        <v>60011.47</v>
      </c>
      <c r="D17" s="33">
        <v>60005.57</v>
      </c>
    </row>
    <row r="18" spans="1:4" s="14" customFormat="1" ht="18" customHeight="1">
      <c r="A18" s="21" t="s">
        <v>12</v>
      </c>
      <c r="B18" s="33">
        <v>75128.7</v>
      </c>
      <c r="C18" s="33">
        <v>75028.7</v>
      </c>
      <c r="D18" s="33">
        <v>75028.7</v>
      </c>
    </row>
    <row r="19" spans="1:4" s="14" customFormat="1" ht="18.75" customHeight="1">
      <c r="A19" s="21" t="s">
        <v>13</v>
      </c>
      <c r="B19" s="33">
        <v>1900</v>
      </c>
      <c r="C19" s="33">
        <v>1900</v>
      </c>
      <c r="D19" s="33">
        <v>1900</v>
      </c>
    </row>
    <row r="20" spans="1:4" s="14" customFormat="1" ht="33.75" customHeight="1">
      <c r="A20" s="21" t="s">
        <v>21</v>
      </c>
      <c r="B20" s="33">
        <v>405</v>
      </c>
      <c r="C20" s="33"/>
      <c r="D20" s="33"/>
    </row>
    <row r="21" spans="1:4" s="14" customFormat="1" ht="33.75" customHeight="1">
      <c r="A21" s="21" t="s">
        <v>25</v>
      </c>
      <c r="B21" s="33"/>
      <c r="C21" s="33">
        <v>11534.3</v>
      </c>
      <c r="D21" s="33">
        <v>23707.1</v>
      </c>
    </row>
    <row r="22" spans="1:4" s="14" customFormat="1" ht="18" customHeight="1">
      <c r="A22" s="22" t="s">
        <v>14</v>
      </c>
      <c r="B22" s="32">
        <f>SUM(B12:B21)</f>
        <v>1297446.3899999999</v>
      </c>
      <c r="C22" s="32">
        <f>SUM(C12:C21)</f>
        <v>1043692.6099999999</v>
      </c>
      <c r="D22" s="32">
        <f>SUM(D12:D21)</f>
        <v>1015018.5999999999</v>
      </c>
    </row>
    <row r="23" spans="1:4" s="18" customFormat="1" ht="18.75" customHeight="1">
      <c r="A23" s="22" t="s">
        <v>15</v>
      </c>
      <c r="B23" s="32">
        <f>SUM(B10-B22)</f>
        <v>35000.000000000233</v>
      </c>
      <c r="C23" s="32">
        <f>SUM(C10-C22)</f>
        <v>-5658.5699999998324</v>
      </c>
      <c r="D23" s="32">
        <f>SUM(D10-D22)</f>
        <v>-30908.999999999884</v>
      </c>
    </row>
    <row r="24" spans="1:4" s="16" customFormat="1" ht="18" customHeight="1">
      <c r="A24" s="23" t="s">
        <v>16</v>
      </c>
      <c r="B24" s="32">
        <f>SUM(-B23)</f>
        <v>-35000.000000000233</v>
      </c>
      <c r="C24" s="32">
        <f t="shared" ref="C24:D24" si="1">SUM(-C23)</f>
        <v>5658.5699999998324</v>
      </c>
      <c r="D24" s="32">
        <f t="shared" si="1"/>
        <v>30908.999999999884</v>
      </c>
    </row>
    <row r="25" spans="1:4" s="16" customFormat="1" ht="15.75">
      <c r="A25" s="24" t="s">
        <v>17</v>
      </c>
      <c r="B25" s="34">
        <f>SUM(B26-B27)*-1</f>
        <v>0</v>
      </c>
      <c r="C25" s="34">
        <f t="shared" ref="C25:D25" si="2">SUM(C26-C27)*-1</f>
        <v>35658.570000000065</v>
      </c>
      <c r="D25" s="34">
        <f t="shared" si="2"/>
        <v>30909</v>
      </c>
    </row>
    <row r="26" spans="1:4" s="16" customFormat="1" ht="15.75">
      <c r="A26" s="25" t="s">
        <v>18</v>
      </c>
      <c r="B26" s="39">
        <v>1332446.3899999999</v>
      </c>
      <c r="C26" s="40">
        <v>1038034.04</v>
      </c>
      <c r="D26" s="41">
        <v>984109.6</v>
      </c>
    </row>
    <row r="27" spans="1:4" s="16" customFormat="1" ht="16.5" thickBot="1">
      <c r="A27" s="37" t="s">
        <v>19</v>
      </c>
      <c r="B27" s="40">
        <v>1332446.3899999999</v>
      </c>
      <c r="C27" s="40">
        <v>1073692.6100000001</v>
      </c>
      <c r="D27" s="41">
        <v>1015018.6</v>
      </c>
    </row>
    <row r="29" spans="1:4" s="36" customFormat="1" ht="18.75">
      <c r="A29" s="35" t="s">
        <v>22</v>
      </c>
      <c r="B29" s="35"/>
      <c r="C29" s="35"/>
      <c r="D29" s="35" t="s">
        <v>23</v>
      </c>
    </row>
  </sheetData>
  <mergeCells count="5">
    <mergeCell ref="A1:D1"/>
    <mergeCell ref="A7:D7"/>
    <mergeCell ref="A11:D11"/>
    <mergeCell ref="A3:A4"/>
    <mergeCell ref="B3:D3"/>
  </mergeCells>
  <phoneticPr fontId="33" type="noConversion"/>
  <pageMargins left="0.70866141732283472" right="0.31496062992125984" top="0.36" bottom="0.35433070866141736" header="0.31496062992125984" footer="0.31496062992125984"/>
  <pageSetup paperSize="9" scale="85" firstPageNumber="2831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Layout" workbookViewId="0"/>
  </sheetViews>
  <sheetFormatPr defaultRowHeight="12.75"/>
  <sheetData/>
  <phoneticPr fontId="3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654</cp:lastModifiedBy>
  <cp:lastPrinted>2015-11-11T09:32:45Z</cp:lastPrinted>
  <dcterms:created xsi:type="dcterms:W3CDTF">2011-10-11T00:54:00Z</dcterms:created>
  <dcterms:modified xsi:type="dcterms:W3CDTF">2015-11-11T09:33:16Z</dcterms:modified>
</cp:coreProperties>
</file>