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1250" activeTab="2"/>
  </bookViews>
  <sheets>
    <sheet name="2017" sheetId="4" r:id="rId1"/>
    <sheet name="2018" sheetId="5" r:id="rId2"/>
    <sheet name="2019" sheetId="6" r:id="rId3"/>
  </sheets>
  <definedNames>
    <definedName name="_xlnm.Print_Area" localSheetId="0">'2017'!$A$1:$H$13</definedName>
  </definedNames>
  <calcPr calcId="124519"/>
</workbook>
</file>

<file path=xl/calcChain.xml><?xml version="1.0" encoding="utf-8"?>
<calcChain xmlns="http://schemas.openxmlformats.org/spreadsheetml/2006/main">
  <c r="H10" i="6"/>
  <c r="H11"/>
  <c r="H12"/>
  <c r="H9"/>
  <c r="D8"/>
  <c r="H10" i="5"/>
  <c r="H11"/>
  <c r="H12"/>
  <c r="H9"/>
  <c r="D8"/>
  <c r="H10" i="4"/>
  <c r="H11"/>
  <c r="H12"/>
  <c r="H9"/>
  <c r="D8"/>
  <c r="H8" i="6" l="1"/>
  <c r="H8" i="5"/>
  <c r="H8" i="4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<sst xmlns="http://schemas.openxmlformats.org/spreadsheetml/2006/main" count="69" uniqueCount="26">
  <si>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</si>
  <si>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</si>
  <si>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</si>
  <si>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</si>
  <si>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</si>
  <si>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</si>
  <si>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</si>
  <si>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</si>
  <si>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</si>
  <si>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</si>
  <si>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</si>
  <si>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</si>
  <si>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</si>
  <si>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</si>
  <si>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</si>
  <si>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</si>
  <si>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</si>
  <si>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</si>
  <si>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</si>
  <si>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</si>
  <si>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</si>
  <si>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</si>
  <si>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</si>
  <si>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2017 год</t>
  </si>
  <si>
    <t>Расчет суммы акцизов по подакцизным товарам (продукции), производимым на территории Российской Федерации, на 2018 год</t>
  </si>
  <si>
    <t>Расчет суммы акцизов по подакцизным товарам (продукции), производимым на территории Российской Федерации, на 2019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</si>
</sst>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9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F9" sqref="F9:F12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0" t="s">
        <v>16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29" t="s">
        <v>23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7173553.9000000004</v>
      </c>
      <c r="E8" s="13"/>
      <c r="F8" s="13"/>
      <c r="G8" s="13"/>
      <c r="H8" s="27">
        <f>SUM(H9:H12)</f>
        <v>19380.551453166667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2862856</v>
      </c>
      <c r="E9" s="13">
        <v>90</v>
      </c>
      <c r="F9" s="14">
        <v>2.4315000000000002</v>
      </c>
      <c r="G9" s="13">
        <v>10</v>
      </c>
      <c r="H9" s="27">
        <f>SUM(D9/E9%*F9%*G9%)</f>
        <v>7734.4826266666678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39264</v>
      </c>
      <c r="E10" s="13">
        <v>90</v>
      </c>
      <c r="F10" s="14">
        <v>2.4315000000000002</v>
      </c>
      <c r="G10" s="13">
        <v>10</v>
      </c>
      <c r="H10" s="27">
        <f t="shared" ref="H10:H12" si="0">SUM(D10/E10%*F10%*G10%)</f>
        <v>106.07824000000001</v>
      </c>
    </row>
    <row r="11" spans="1:8" ht="48.75" customHeight="1">
      <c r="A11" s="23" t="s">
        <v>19</v>
      </c>
      <c r="B11" s="10" t="s">
        <v>2</v>
      </c>
      <c r="C11" s="13">
        <v>100</v>
      </c>
      <c r="D11" s="13">
        <v>4884580.2</v>
      </c>
      <c r="E11" s="13">
        <v>90</v>
      </c>
      <c r="F11" s="14">
        <v>2.4315000000000002</v>
      </c>
      <c r="G11" s="13">
        <v>10</v>
      </c>
      <c r="H11" s="27">
        <f t="shared" si="0"/>
        <v>13196.507507000002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-613146.30000000005</v>
      </c>
      <c r="E12" s="26">
        <v>90</v>
      </c>
      <c r="F12" s="14">
        <v>2.4315000000000002</v>
      </c>
      <c r="G12" s="26">
        <v>10</v>
      </c>
      <c r="H12" s="28">
        <f t="shared" si="0"/>
        <v>-1656.5169205000007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5" sqref="A5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0" t="s">
        <v>17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29" t="s">
        <v>24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7173553.9000000004</v>
      </c>
      <c r="E8" s="13"/>
      <c r="F8" s="13"/>
      <c r="G8" s="13"/>
      <c r="H8" s="27">
        <f>SUM(H9:H12)</f>
        <v>19380.551453166667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2862856</v>
      </c>
      <c r="E9" s="13">
        <v>90</v>
      </c>
      <c r="F9" s="14">
        <v>2.4315000000000002</v>
      </c>
      <c r="G9" s="13">
        <v>10</v>
      </c>
      <c r="H9" s="27">
        <f>SUM(D9/E9%*F9%*G9%)</f>
        <v>7734.4826266666678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39264</v>
      </c>
      <c r="E10" s="13">
        <v>90</v>
      </c>
      <c r="F10" s="14">
        <v>2.4315000000000002</v>
      </c>
      <c r="G10" s="13">
        <v>10</v>
      </c>
      <c r="H10" s="27">
        <f t="shared" ref="H10:H12" si="0">SUM(D10/E10%*F10%*G10%)</f>
        <v>106.07824000000001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4884580.2</v>
      </c>
      <c r="E11" s="13">
        <v>90</v>
      </c>
      <c r="F11" s="14">
        <v>2.4315000000000002</v>
      </c>
      <c r="G11" s="13">
        <v>10</v>
      </c>
      <c r="H11" s="27">
        <f t="shared" si="0"/>
        <v>13196.507507000002</v>
      </c>
    </row>
    <row r="12" spans="1:8" ht="48.75" customHeight="1" thickBot="1">
      <c r="A12" s="24" t="s">
        <v>20</v>
      </c>
      <c r="B12" s="25" t="s">
        <v>3</v>
      </c>
      <c r="C12" s="26">
        <v>100</v>
      </c>
      <c r="D12" s="26">
        <v>-613146.30000000005</v>
      </c>
      <c r="E12" s="26">
        <v>90</v>
      </c>
      <c r="F12" s="14">
        <v>2.4315000000000002</v>
      </c>
      <c r="G12" s="26">
        <v>10</v>
      </c>
      <c r="H12" s="28">
        <f t="shared" si="0"/>
        <v>-1656.5169205000007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zoomScaleSheetLayoutView="80" workbookViewId="0">
      <selection activeCell="A5" sqref="A5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0" t="s">
        <v>21</v>
      </c>
      <c r="H1" s="30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29" t="s">
        <v>25</v>
      </c>
      <c r="B4" s="29"/>
      <c r="C4" s="29"/>
      <c r="D4" s="29"/>
      <c r="E4" s="29"/>
      <c r="F4" s="29"/>
      <c r="G4" s="29"/>
      <c r="H4" s="29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7173553.9000000004</v>
      </c>
      <c r="E8" s="16"/>
      <c r="F8" s="13"/>
      <c r="G8" s="13"/>
      <c r="H8" s="27">
        <f>SUM(H9:H12)</f>
        <v>19380.551453166667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2862856</v>
      </c>
      <c r="E9" s="13">
        <v>90</v>
      </c>
      <c r="F9" s="14">
        <v>2.4315000000000002</v>
      </c>
      <c r="G9" s="13">
        <v>10</v>
      </c>
      <c r="H9" s="27">
        <f>SUM(D9/E9%*G9%*F9%)</f>
        <v>7734.4826266666678</v>
      </c>
    </row>
    <row r="10" spans="1:8" ht="51" customHeight="1">
      <c r="A10" s="23" t="s">
        <v>9</v>
      </c>
      <c r="B10" s="10" t="s">
        <v>1</v>
      </c>
      <c r="C10" s="13">
        <v>100</v>
      </c>
      <c r="D10" s="13">
        <v>39264</v>
      </c>
      <c r="E10" s="13">
        <v>90</v>
      </c>
      <c r="F10" s="14">
        <v>2.4315000000000002</v>
      </c>
      <c r="G10" s="13">
        <v>10</v>
      </c>
      <c r="H10" s="27">
        <f t="shared" ref="H10:H12" si="0">SUM(D10/E10%*G10%*F10%)</f>
        <v>106.07824000000002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4884580.2</v>
      </c>
      <c r="E11" s="13">
        <v>90</v>
      </c>
      <c r="F11" s="14">
        <v>2.4315000000000002</v>
      </c>
      <c r="G11" s="13">
        <v>10</v>
      </c>
      <c r="H11" s="27">
        <f t="shared" si="0"/>
        <v>13196.507507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-613146.30000000005</v>
      </c>
      <c r="E12" s="26">
        <v>90</v>
      </c>
      <c r="F12" s="14">
        <v>2.4315000000000002</v>
      </c>
      <c r="G12" s="26">
        <v>10</v>
      </c>
      <c r="H12" s="28">
        <f t="shared" si="0"/>
        <v>-1656.5169205000007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2017</vt:lpstr>
      <vt:lpstr>2018</vt:lpstr>
      <vt:lpstr>2019</vt:lpstr>
      <vt:lpstr>'2017'!Область_печати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Руководитель</cp:lastModifiedBy>
  <cp:lastPrinted>2015-11-07T03:35:35Z</cp:lastPrinted>
  <dcterms:created xsi:type="dcterms:W3CDTF">2011-10-06T03:46:02Z</dcterms:created>
  <dcterms:modified xsi:type="dcterms:W3CDTF">2016-10-25T06:37:10Z</dcterms:modified>
</cp:coreProperties>
</file>