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9095" windowHeight="143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Лист1!$A$1:$K$23</definedName>
  </definedNames>
  <calcPr calcId="124519" refMode="R1C1"/>
</workbook>
</file>

<file path=xl/calcChain.xml><?xml version="1.0" encoding="utf-8"?>
<calcChain xmlns="http://schemas.openxmlformats.org/spreadsheetml/2006/main">
  <c r="F6" i="1"/>
  <c r="G6"/>
  <c r="H6"/>
  <c r="I6"/>
  <c r="J6"/>
  <c r="K6"/>
  <c r="F8"/>
  <c r="G8"/>
  <c r="H8"/>
  <c r="I8"/>
  <c r="J8"/>
  <c r="K8"/>
  <c r="F13"/>
  <c r="G13"/>
  <c r="H13"/>
  <c r="I13"/>
  <c r="J13"/>
  <c r="K13"/>
  <c r="F14"/>
  <c r="G14"/>
  <c r="H14"/>
  <c r="I14"/>
  <c r="J14"/>
  <c r="K14"/>
  <c r="F15"/>
  <c r="G15"/>
  <c r="H15"/>
  <c r="I15"/>
  <c r="J15"/>
  <c r="K15"/>
  <c r="F19"/>
  <c r="G19"/>
  <c r="H19"/>
  <c r="I19"/>
  <c r="J19"/>
  <c r="K19"/>
  <c r="F20"/>
  <c r="G20"/>
  <c r="H20"/>
  <c r="I20"/>
  <c r="J20"/>
  <c r="K20"/>
  <c r="K18" l="1"/>
  <c r="I18"/>
  <c r="G18"/>
  <c r="K12"/>
  <c r="I12"/>
  <c r="G12"/>
  <c r="J18"/>
  <c r="H18"/>
  <c r="F18"/>
  <c r="J12"/>
  <c r="H12"/>
  <c r="F12"/>
</calcChain>
</file>

<file path=xl/sharedStrings.xml><?xml version="1.0" encoding="utf-8"?>
<sst xmlns="http://schemas.openxmlformats.org/spreadsheetml/2006/main" count="98" uniqueCount="47">
  <si>
    <t>Приложение 24.7 - Единый сельскохозяйственный налог</t>
  </si>
  <si>
    <t>Город Назарово</t>
  </si>
  <si>
    <t>Ф/П</t>
  </si>
  <si>
    <t>М</t>
  </si>
  <si>
    <t>Код показателя</t>
  </si>
  <si>
    <t>Наименование показателя</t>
  </si>
  <si>
    <t>Единицы измерения</t>
  </si>
  <si>
    <t>2013 Отчет</t>
  </si>
  <si>
    <t>2014 Отчет</t>
  </si>
  <si>
    <t>2015 Оценка</t>
  </si>
  <si>
    <t>2016 прогноз вариант 2</t>
  </si>
  <si>
    <t>2017 прогноз вариант 2</t>
  </si>
  <si>
    <t>2018 прогноз вариант 2</t>
  </si>
  <si>
    <t>П</t>
  </si>
  <si>
    <t>1.</t>
  </si>
  <si>
    <t>Сумма доходов</t>
  </si>
  <si>
    <t>тыс. руб.</t>
  </si>
  <si>
    <t>2.</t>
  </si>
  <si>
    <t>Сумма расходов</t>
  </si>
  <si>
    <t>3.</t>
  </si>
  <si>
    <t xml:space="preserve"> Налогооблагаемая база</t>
  </si>
  <si>
    <t>4.</t>
  </si>
  <si>
    <t>Ставка налога</t>
  </si>
  <si>
    <t>%</t>
  </si>
  <si>
    <t>5.</t>
  </si>
  <si>
    <t>Сумма налога, подлежащая уплате в бюджет</t>
  </si>
  <si>
    <t>6.</t>
  </si>
  <si>
    <t>Норматив отчислений в бюджетную систему РФ</t>
  </si>
  <si>
    <t>6.1.</t>
  </si>
  <si>
    <t>Краевой бюджет</t>
  </si>
  <si>
    <t>6.2.</t>
  </si>
  <si>
    <t>Местный бюджет</t>
  </si>
  <si>
    <t>7.</t>
  </si>
  <si>
    <t xml:space="preserve">Сумма налога, подлежащая уплате в бюджет по уровням бюджета </t>
  </si>
  <si>
    <t>7.1.</t>
  </si>
  <si>
    <t>7.2.</t>
  </si>
  <si>
    <t>8.</t>
  </si>
  <si>
    <t>Изменение недоимки</t>
  </si>
  <si>
    <t>8.1.</t>
  </si>
  <si>
    <t>8.2.</t>
  </si>
  <si>
    <t>9.</t>
  </si>
  <si>
    <t>Сумма налога с учетом  недоимки</t>
  </si>
  <si>
    <t>9.1.</t>
  </si>
  <si>
    <t>9.2.</t>
  </si>
  <si>
    <t>Глава города</t>
  </si>
  <si>
    <t>Стрельникова Юлия Алексеевна</t>
  </si>
  <si>
    <t>Инсполнитель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</si>
</sst>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6"/>
  <sheetViews>
    <sheetView tabSelected="1" view="pageBreakPreview" zoomScale="60" workbookViewId="0">
      <selection activeCell="H8" sqref="H8"/>
    </sheetView>
  </sheetViews>
  <sheetFormatPr defaultRowHeight="15"/>
  <cols>
    <col min="1" max="2" width="4.7109375" style="1" customWidth="1"/>
    <col min="3" max="3" width="8" style="3" customWidth="1"/>
    <col min="4" max="4" width="43.85546875" style="2" customWidth="1"/>
    <col min="5" max="5" width="9.28515625" style="1" customWidth="1"/>
    <col min="6" max="11" width="10.7109375" style="4" customWidth="1"/>
  </cols>
  <sheetData>
    <row r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ht="31.5">
      <c r="A3" s="10" t="s">
        <v>2</v>
      </c>
      <c r="B3" s="10" t="s">
        <v>3</v>
      </c>
      <c r="C3" s="11" t="s">
        <v>4</v>
      </c>
      <c r="D3" s="11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</row>
    <row r="4" spans="1:11">
      <c r="A4" s="7" t="s">
        <v>13</v>
      </c>
      <c r="B4" s="7" t="s">
        <v>3</v>
      </c>
      <c r="C4" s="8" t="s">
        <v>14</v>
      </c>
      <c r="D4" s="9" t="s">
        <v>15</v>
      </c>
      <c r="E4" s="7" t="s">
        <v>16</v>
      </c>
      <c r="F4" s="12">
        <v>341728</v>
      </c>
      <c r="G4" s="12">
        <v>247146</v>
      </c>
      <c r="H4" s="12">
        <v>271861</v>
      </c>
      <c r="I4" s="12">
        <v>291777</v>
      </c>
      <c r="J4" s="12">
        <v>304086</v>
      </c>
      <c r="K4" s="12">
        <v>323482</v>
      </c>
    </row>
    <row r="5" spans="1:11">
      <c r="A5" s="7" t="s">
        <v>13</v>
      </c>
      <c r="B5" s="7" t="s">
        <v>3</v>
      </c>
      <c r="C5" s="8" t="s">
        <v>17</v>
      </c>
      <c r="D5" s="9" t="s">
        <v>18</v>
      </c>
      <c r="E5" s="7" t="s">
        <v>16</v>
      </c>
      <c r="F5" s="12">
        <v>336344.67</v>
      </c>
      <c r="G5" s="12">
        <v>238580</v>
      </c>
      <c r="H5" s="12">
        <v>265644.34999999998</v>
      </c>
      <c r="I5" s="12">
        <v>285310.33</v>
      </c>
      <c r="J5" s="12">
        <v>297552.65999999997</v>
      </c>
      <c r="K5" s="12">
        <v>316882</v>
      </c>
    </row>
    <row r="6" spans="1:11">
      <c r="A6" s="7" t="s">
        <v>13</v>
      </c>
      <c r="B6" s="7" t="s">
        <v>3</v>
      </c>
      <c r="C6" s="8" t="s">
        <v>19</v>
      </c>
      <c r="D6" s="9" t="s">
        <v>20</v>
      </c>
      <c r="E6" s="7" t="s">
        <v>16</v>
      </c>
      <c r="F6" s="12">
        <f>F4-F5</f>
        <v>5383.3300000000163</v>
      </c>
      <c r="G6" s="12">
        <f>G4-G5</f>
        <v>8566</v>
      </c>
      <c r="H6" s="12">
        <f>H4-H5</f>
        <v>6216.6500000000233</v>
      </c>
      <c r="I6" s="12">
        <f>I4-I5</f>
        <v>6466.6699999999837</v>
      </c>
      <c r="J6" s="12">
        <f>J4-J5</f>
        <v>6533.3400000000256</v>
      </c>
      <c r="K6" s="12">
        <f>K4-K5</f>
        <v>6600</v>
      </c>
    </row>
    <row r="7" spans="1:11">
      <c r="A7" s="7" t="s">
        <v>13</v>
      </c>
      <c r="B7" s="7" t="s">
        <v>3</v>
      </c>
      <c r="C7" s="8" t="s">
        <v>21</v>
      </c>
      <c r="D7" s="9" t="s">
        <v>22</v>
      </c>
      <c r="E7" s="7" t="s">
        <v>23</v>
      </c>
      <c r="F7" s="12">
        <v>6</v>
      </c>
      <c r="G7" s="12">
        <v>6</v>
      </c>
      <c r="H7" s="12">
        <v>6</v>
      </c>
      <c r="I7" s="12">
        <v>6</v>
      </c>
      <c r="J7" s="12">
        <v>6</v>
      </c>
      <c r="K7" s="12">
        <v>6</v>
      </c>
    </row>
    <row r="8" spans="1:11">
      <c r="A8" s="7" t="s">
        <v>13</v>
      </c>
      <c r="B8" s="7" t="s">
        <v>3</v>
      </c>
      <c r="C8" s="8" t="s">
        <v>24</v>
      </c>
      <c r="D8" s="9" t="s">
        <v>25</v>
      </c>
      <c r="E8" s="7" t="s">
        <v>16</v>
      </c>
      <c r="F8" s="12">
        <f>F6*F7/100</f>
        <v>322.99980000000096</v>
      </c>
      <c r="G8" s="12">
        <f>G6*G7/100</f>
        <v>513.96</v>
      </c>
      <c r="H8" s="12">
        <f>H6*H7/100</f>
        <v>372.99900000000139</v>
      </c>
      <c r="I8" s="12">
        <f>I6*I7/100</f>
        <v>388.00019999999904</v>
      </c>
      <c r="J8" s="12">
        <f>J6*J7/100</f>
        <v>392.00040000000155</v>
      </c>
      <c r="K8" s="12">
        <f>K6*K7/100</f>
        <v>396</v>
      </c>
    </row>
    <row r="9" spans="1:11">
      <c r="A9" s="7"/>
      <c r="B9" s="7"/>
      <c r="C9" s="8" t="s">
        <v>26</v>
      </c>
      <c r="D9" s="9" t="s">
        <v>27</v>
      </c>
      <c r="E9" s="7"/>
      <c r="F9" s="12"/>
      <c r="G9" s="12"/>
      <c r="H9" s="12"/>
      <c r="I9" s="12"/>
      <c r="J9" s="12"/>
      <c r="K9" s="12"/>
    </row>
    <row r="10" spans="1:11">
      <c r="A10" s="7" t="s">
        <v>13</v>
      </c>
      <c r="B10" s="7" t="s">
        <v>3</v>
      </c>
      <c r="C10" s="8" t="s">
        <v>28</v>
      </c>
      <c r="D10" s="13" t="s">
        <v>29</v>
      </c>
      <c r="E10" s="7" t="s">
        <v>23</v>
      </c>
      <c r="F10" s="12">
        <v>0</v>
      </c>
      <c r="G10" s="12">
        <v>0</v>
      </c>
      <c r="H10" s="12">
        <v>0</v>
      </c>
      <c r="I10" s="12">
        <v>0</v>
      </c>
      <c r="J10" s="12">
        <v>0</v>
      </c>
      <c r="K10" s="12">
        <v>0</v>
      </c>
    </row>
    <row r="11" spans="1:11">
      <c r="A11" s="7" t="s">
        <v>13</v>
      </c>
      <c r="B11" s="7" t="s">
        <v>3</v>
      </c>
      <c r="C11" s="8" t="s">
        <v>30</v>
      </c>
      <c r="D11" s="13" t="s">
        <v>31</v>
      </c>
      <c r="E11" s="7" t="s">
        <v>23</v>
      </c>
      <c r="F11" s="12">
        <v>100</v>
      </c>
      <c r="G11" s="12">
        <v>100</v>
      </c>
      <c r="H11" s="12">
        <v>100</v>
      </c>
      <c r="I11" s="12">
        <v>100</v>
      </c>
      <c r="J11" s="12">
        <v>100</v>
      </c>
      <c r="K11" s="12">
        <v>100</v>
      </c>
    </row>
    <row r="12" spans="1:11">
      <c r="A12" s="7" t="s">
        <v>13</v>
      </c>
      <c r="B12" s="7" t="s">
        <v>3</v>
      </c>
      <c r="C12" s="8" t="s">
        <v>32</v>
      </c>
      <c r="D12" s="9" t="s">
        <v>33</v>
      </c>
      <c r="E12" s="7" t="s">
        <v>16</v>
      </c>
      <c r="F12" s="12">
        <f>F13+F14</f>
        <v>322.99980000000096</v>
      </c>
      <c r="G12" s="12">
        <f>G13+G14</f>
        <v>513.96</v>
      </c>
      <c r="H12" s="12">
        <f>H13+H14</f>
        <v>372.99900000000139</v>
      </c>
      <c r="I12" s="12">
        <f>I13+I14</f>
        <v>388.00019999999904</v>
      </c>
      <c r="J12" s="12">
        <f>J13+J14</f>
        <v>392.00040000000155</v>
      </c>
      <c r="K12" s="12">
        <f>K13+K14</f>
        <v>396</v>
      </c>
    </row>
    <row r="13" spans="1:11">
      <c r="A13" s="7" t="s">
        <v>13</v>
      </c>
      <c r="B13" s="7" t="s">
        <v>3</v>
      </c>
      <c r="C13" s="8" t="s">
        <v>34</v>
      </c>
      <c r="D13" s="13" t="s">
        <v>29</v>
      </c>
      <c r="E13" s="7" t="s">
        <v>16</v>
      </c>
      <c r="F13" s="12">
        <f>F8*F10/100</f>
        <v>0</v>
      </c>
      <c r="G13" s="12">
        <f>G8*G10/100</f>
        <v>0</v>
      </c>
      <c r="H13" s="12">
        <f>H8*H10/100</f>
        <v>0</v>
      </c>
      <c r="I13" s="12">
        <f>I8*I10/100</f>
        <v>0</v>
      </c>
      <c r="J13" s="12">
        <f>J8*J10/100</f>
        <v>0</v>
      </c>
      <c r="K13" s="12">
        <f>K8*K10/100</f>
        <v>0</v>
      </c>
    </row>
    <row r="14" spans="1:11">
      <c r="A14" s="7" t="s">
        <v>13</v>
      </c>
      <c r="B14" s="7" t="s">
        <v>3</v>
      </c>
      <c r="C14" s="8" t="s">
        <v>35</v>
      </c>
      <c r="D14" s="13" t="s">
        <v>31</v>
      </c>
      <c r="E14" s="7" t="s">
        <v>16</v>
      </c>
      <c r="F14" s="12">
        <f>F8*F11/100</f>
        <v>322.99980000000096</v>
      </c>
      <c r="G14" s="12">
        <f>G8*G11/100</f>
        <v>513.96</v>
      </c>
      <c r="H14" s="12">
        <f>H8*H11/100</f>
        <v>372.99900000000139</v>
      </c>
      <c r="I14" s="12">
        <f>I8*I11/100</f>
        <v>388.00019999999904</v>
      </c>
      <c r="J14" s="12">
        <f>J8*J11/100</f>
        <v>392.00040000000155</v>
      </c>
      <c r="K14" s="12">
        <f>K8*K11/100</f>
        <v>396</v>
      </c>
    </row>
    <row r="15" spans="1:11">
      <c r="A15" s="7" t="s">
        <v>13</v>
      </c>
      <c r="B15" s="7" t="s">
        <v>3</v>
      </c>
      <c r="C15" s="8" t="s">
        <v>36</v>
      </c>
      <c r="D15" s="9" t="s">
        <v>37</v>
      </c>
      <c r="E15" s="7" t="s">
        <v>16</v>
      </c>
      <c r="F15" s="12">
        <f>F16+F17</f>
        <v>0</v>
      </c>
      <c r="G15" s="12">
        <f>G16+G17</f>
        <v>-393.96</v>
      </c>
      <c r="H15" s="12">
        <f>H16+H17</f>
        <v>0</v>
      </c>
      <c r="I15" s="12">
        <f>I16+I17</f>
        <v>0</v>
      </c>
      <c r="J15" s="12">
        <f>J16+J17</f>
        <v>0</v>
      </c>
      <c r="K15" s="12">
        <f>K16+K17</f>
        <v>0</v>
      </c>
    </row>
    <row r="16" spans="1:11">
      <c r="A16" s="7" t="s">
        <v>13</v>
      </c>
      <c r="B16" s="7" t="s">
        <v>3</v>
      </c>
      <c r="C16" s="8" t="s">
        <v>38</v>
      </c>
      <c r="D16" s="13" t="s">
        <v>29</v>
      </c>
      <c r="E16" s="7" t="s">
        <v>16</v>
      </c>
      <c r="F16" s="12"/>
      <c r="G16" s="12"/>
      <c r="H16" s="12"/>
      <c r="I16" s="12"/>
      <c r="J16" s="12"/>
      <c r="K16" s="12"/>
    </row>
    <row r="17" spans="1:11">
      <c r="A17" s="7" t="s">
        <v>13</v>
      </c>
      <c r="B17" s="7" t="s">
        <v>3</v>
      </c>
      <c r="C17" s="8" t="s">
        <v>39</v>
      </c>
      <c r="D17" s="13" t="s">
        <v>31</v>
      </c>
      <c r="E17" s="7" t="s">
        <v>16</v>
      </c>
      <c r="F17" s="12"/>
      <c r="G17" s="12">
        <v>-393.96</v>
      </c>
      <c r="H17" s="12"/>
      <c r="I17" s="12"/>
      <c r="J17" s="12"/>
      <c r="K17" s="12"/>
    </row>
    <row r="18" spans="1:11">
      <c r="A18" s="7" t="s">
        <v>13</v>
      </c>
      <c r="B18" s="7" t="s">
        <v>3</v>
      </c>
      <c r="C18" s="8" t="s">
        <v>40</v>
      </c>
      <c r="D18" s="9" t="s">
        <v>41</v>
      </c>
      <c r="E18" s="7" t="s">
        <v>16</v>
      </c>
      <c r="F18" s="12">
        <f>F19+F20</f>
        <v>322.99980000000096</v>
      </c>
      <c r="G18" s="12">
        <f>G19+G20</f>
        <v>120.00000000000006</v>
      </c>
      <c r="H18" s="12">
        <f>H19+H20</f>
        <v>372.99900000000139</v>
      </c>
      <c r="I18" s="12">
        <f>I19+I20</f>
        <v>388.00019999999904</v>
      </c>
      <c r="J18" s="12">
        <f>J19+J20</f>
        <v>392.00040000000155</v>
      </c>
      <c r="K18" s="12">
        <f>K19+K20</f>
        <v>396</v>
      </c>
    </row>
    <row r="19" spans="1:11">
      <c r="A19" s="7" t="s">
        <v>13</v>
      </c>
      <c r="B19" s="7" t="s">
        <v>3</v>
      </c>
      <c r="C19" s="8" t="s">
        <v>42</v>
      </c>
      <c r="D19" s="13" t="s">
        <v>29</v>
      </c>
      <c r="E19" s="7" t="s">
        <v>16</v>
      </c>
      <c r="F19" s="12">
        <f>F13+F16</f>
        <v>0</v>
      </c>
      <c r="G19" s="12">
        <f>G13+G16</f>
        <v>0</v>
      </c>
      <c r="H19" s="12">
        <f>H13+H16</f>
        <v>0</v>
      </c>
      <c r="I19" s="12">
        <f>I13+I16</f>
        <v>0</v>
      </c>
      <c r="J19" s="12">
        <f>J13+J16</f>
        <v>0</v>
      </c>
      <c r="K19" s="12">
        <f>K13+K16</f>
        <v>0</v>
      </c>
    </row>
    <row r="20" spans="1:11">
      <c r="A20" s="7" t="s">
        <v>13</v>
      </c>
      <c r="B20" s="7" t="s">
        <v>3</v>
      </c>
      <c r="C20" s="8" t="s">
        <v>43</v>
      </c>
      <c r="D20" s="13" t="s">
        <v>31</v>
      </c>
      <c r="E20" s="7" t="s">
        <v>16</v>
      </c>
      <c r="F20" s="12">
        <f>F14+F17</f>
        <v>322.99980000000096</v>
      </c>
      <c r="G20" s="12">
        <f>G14+G17</f>
        <v>120.00000000000006</v>
      </c>
      <c r="H20" s="12">
        <f>H14+H17</f>
        <v>372.99900000000139</v>
      </c>
      <c r="I20" s="12">
        <f>I14+I17</f>
        <v>388.00019999999904</v>
      </c>
      <c r="J20" s="12">
        <f>J14+J17</f>
        <v>392.00040000000155</v>
      </c>
      <c r="K20" s="12">
        <f>K14+K17</f>
        <v>396</v>
      </c>
    </row>
    <row r="22" spans="1:11">
      <c r="A22" s="14" t="s">
        <v>44</v>
      </c>
    </row>
    <row r="23" spans="1:11">
      <c r="A23" s="14" t="s">
        <v>45</v>
      </c>
    </row>
    <row r="26" spans="1:11">
      <c r="A26" s="15" t="s">
        <v>46</v>
      </c>
    </row>
  </sheetData>
  <mergeCells count="2">
    <mergeCell ref="A1:K1"/>
    <mergeCell ref="A2:K2"/>
  </mergeCells>
  <printOptions horizontalCentered="1"/>
  <pageMargins left="0.39370078740157483" right="0.39370078740157483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 St</dc:creator>
  <cp:lastModifiedBy>Irina St</cp:lastModifiedBy>
  <cp:lastPrinted>2015-10-12T02:05:16Z</cp:lastPrinted>
  <dcterms:created xsi:type="dcterms:W3CDTF">2015-10-12T02:04:07Z</dcterms:created>
  <dcterms:modified xsi:type="dcterms:W3CDTF">2015-10-12T02:05:55Z</dcterms:modified>
</cp:coreProperties>
</file>