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4519" refMode="R1C1"/>
</workbook>
</file>

<file path=xl/calcChain.xml><?xml version="1.0" encoding="utf-8"?>
<calcChain xmlns="http://schemas.openxmlformats.org/spreadsheetml/2006/main">
  <c r="F6" i="1"/>
  <c r="G6"/>
  <c r="H6"/>
  <c r="I6"/>
  <c r="J6"/>
  <c r="K6"/>
  <c r="F13"/>
  <c r="F12" s="1"/>
  <c r="G13"/>
  <c r="G12" s="1"/>
  <c r="H13"/>
  <c r="H12" s="1"/>
  <c r="I13"/>
  <c r="I12" s="1"/>
  <c r="J13"/>
  <c r="J12" s="1"/>
  <c r="K13"/>
  <c r="K12" s="1"/>
  <c r="F14"/>
  <c r="G14"/>
  <c r="H14"/>
  <c r="I14"/>
  <c r="J14"/>
  <c r="K14"/>
  <c r="F17"/>
  <c r="F16" s="1"/>
  <c r="G17"/>
  <c r="G16" s="1"/>
  <c r="H17"/>
  <c r="H16" s="1"/>
  <c r="I17"/>
  <c r="I16" s="1"/>
  <c r="J17"/>
  <c r="J16" s="1"/>
  <c r="K17"/>
  <c r="K16" s="1"/>
</calcChain>
</file>

<file path=xl/sharedStrings.xml><?xml version="1.0" encoding="utf-8"?>
<sst xmlns="http://schemas.openxmlformats.org/spreadsheetml/2006/main" count="83" uniqueCount="44">
  <si>
    <t>Приложение 24.5 - Налог на имущество организаций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</si>
  <si>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</si>
  <si>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</si>
  <si>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</si>
  <si>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</si>
  <si>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</si>
  <si>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</si>
  <si>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</si>
  <si>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</si>
  <si>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</si>
  <si>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</si>
  <si>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</si>
  <si>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</si>
  <si>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</si>
  <si>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</si>
  <si>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Среднегодовая стоимость имущества признаваемого объектом налогообложения (п.1 ст. 375 НК РФ), всего, из нее:</t>
  </si>
  <si>
    <t>тыс. руб.</t>
  </si>
  <si>
    <t>1.1.</t>
  </si>
  <si>
    <t>Среднегодовая стоимость необлагаемого налогом  имущества (подлежащего освобождению), всего</t>
  </si>
  <si>
    <t>2.</t>
  </si>
  <si>
    <t>Среднегодовая стоимость имущества, подлежащая налогообложению</t>
  </si>
  <si>
    <t>3.</t>
  </si>
  <si>
    <t>Ставка налога, установленная п.1 ст.380 НК РФ</t>
  </si>
  <si>
    <t>%</t>
  </si>
  <si>
    <t>4.</t>
  </si>
  <si>
    <t>Сумма начисленного налога, всего</t>
  </si>
  <si>
    <t>4.1.</t>
  </si>
  <si>
    <t>Сумма налоговой льготы, уменьшающей сумму налога, подлежащую уплате в бюджет</t>
  </si>
  <si>
    <t>5.</t>
  </si>
  <si>
    <t>Норматив отчислений, в том числе:</t>
  </si>
  <si>
    <t>5.1.</t>
  </si>
  <si>
    <t>Краевой бюджет</t>
  </si>
  <si>
    <t>6.</t>
  </si>
  <si>
    <t>Сумма налога, подлежащая зачислению в бюджет, всего, в том числе:</t>
  </si>
  <si>
    <t>6.1.</t>
  </si>
  <si>
    <t>7.</t>
  </si>
  <si>
    <t>Изменение недоимки</t>
  </si>
  <si>
    <t>7.1.</t>
  </si>
  <si>
    <t>8.</t>
  </si>
  <si>
    <t>Сумма налога с учетом  недоимки</t>
  </si>
  <si>
    <t>8.1.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</si>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</sst>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view="pageBreakPreview" zoomScale="60" workbookViewId="0">
      <selection activeCell="I6" sqref="I6"/>
    </sheetView>
  </sheetViews>
  <sheetFormatPr defaultRowHeight="15"/>
  <cols>
    <col min="1" max="2" width="4.7109375" style="1" customWidth="1"/>
    <col min="3" max="3" width="8.7109375" style="3" customWidth="1"/>
    <col min="4" max="4" width="50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22.5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9126702</v>
      </c>
      <c r="G4" s="12">
        <v>16030757</v>
      </c>
      <c r="H4" s="12">
        <v>16520599.5</v>
      </c>
      <c r="I4" s="12">
        <v>17089696</v>
      </c>
      <c r="J4" s="12">
        <v>17648714</v>
      </c>
      <c r="K4" s="12">
        <v>17825201</v>
      </c>
    </row>
    <row r="5" spans="1:11" ht="22.5">
      <c r="A5" s="7" t="s">
        <v>13</v>
      </c>
      <c r="B5" s="7" t="s">
        <v>3</v>
      </c>
      <c r="C5" s="8" t="s">
        <v>17</v>
      </c>
      <c r="D5" s="13" t="s">
        <v>18</v>
      </c>
      <c r="E5" s="7" t="s">
        <v>16</v>
      </c>
      <c r="F5" s="12">
        <v>7628538</v>
      </c>
      <c r="G5" s="12">
        <v>14596327</v>
      </c>
      <c r="H5" s="12">
        <v>14912623.140000001</v>
      </c>
      <c r="I5" s="12">
        <v>15452612</v>
      </c>
      <c r="J5" s="12">
        <v>15962517</v>
      </c>
      <c r="K5" s="12">
        <v>16105280.23</v>
      </c>
    </row>
    <row r="6" spans="1:11">
      <c r="A6" s="7" t="s">
        <v>13</v>
      </c>
      <c r="B6" s="7" t="s">
        <v>3</v>
      </c>
      <c r="C6" s="8" t="s">
        <v>19</v>
      </c>
      <c r="D6" s="9" t="s">
        <v>20</v>
      </c>
      <c r="E6" s="7" t="s">
        <v>16</v>
      </c>
      <c r="F6" s="12">
        <f>F4-F5</f>
        <v>1498164</v>
      </c>
      <c r="G6" s="12">
        <f>G4-G5</f>
        <v>1434430</v>
      </c>
      <c r="H6" s="12">
        <f>H4-H5</f>
        <v>1607976.3599999994</v>
      </c>
      <c r="I6" s="12">
        <f>I4-I5</f>
        <v>1637084</v>
      </c>
      <c r="J6" s="12">
        <f>J4-J5</f>
        <v>1686197</v>
      </c>
      <c r="K6" s="12">
        <f>K4-K5</f>
        <v>1719920.7699999996</v>
      </c>
    </row>
    <row r="7" spans="1:11">
      <c r="A7" s="7" t="s">
        <v>13</v>
      </c>
      <c r="B7" s="7" t="s">
        <v>3</v>
      </c>
      <c r="C7" s="8" t="s">
        <v>21</v>
      </c>
      <c r="D7" s="9" t="s">
        <v>22</v>
      </c>
      <c r="E7" s="7" t="s">
        <v>23</v>
      </c>
      <c r="F7" s="12">
        <v>2.2000000000000002</v>
      </c>
      <c r="G7" s="12">
        <v>2.2000000000000002</v>
      </c>
      <c r="H7" s="12">
        <v>2.2000000000000002</v>
      </c>
      <c r="I7" s="12">
        <v>2.2000000000000002</v>
      </c>
      <c r="J7" s="12">
        <v>2.2000000000000002</v>
      </c>
      <c r="K7" s="12">
        <v>2.2000000000000002</v>
      </c>
    </row>
    <row r="8" spans="1:11">
      <c r="A8" s="7" t="s">
        <v>13</v>
      </c>
      <c r="B8" s="7" t="s">
        <v>3</v>
      </c>
      <c r="C8" s="8" t="s">
        <v>24</v>
      </c>
      <c r="D8" s="9" t="s">
        <v>25</v>
      </c>
      <c r="E8" s="7" t="s">
        <v>16</v>
      </c>
      <c r="F8" s="12">
        <v>32959.61</v>
      </c>
      <c r="G8" s="12">
        <v>31557.46</v>
      </c>
      <c r="H8" s="12">
        <v>35375.480000000003</v>
      </c>
      <c r="I8" s="12">
        <v>36015.85</v>
      </c>
      <c r="J8" s="12">
        <v>37096.33</v>
      </c>
      <c r="K8" s="12">
        <v>37838.26</v>
      </c>
    </row>
    <row r="9" spans="1:11" ht="22.5">
      <c r="A9" s="7" t="s">
        <v>13</v>
      </c>
      <c r="B9" s="7" t="s">
        <v>3</v>
      </c>
      <c r="C9" s="8" t="s">
        <v>26</v>
      </c>
      <c r="D9" s="13" t="s">
        <v>27</v>
      </c>
      <c r="E9" s="7" t="s">
        <v>16</v>
      </c>
      <c r="F9" s="12"/>
      <c r="G9" s="12"/>
      <c r="H9" s="12"/>
      <c r="I9" s="12"/>
      <c r="J9" s="12"/>
      <c r="K9" s="12"/>
    </row>
    <row r="10" spans="1:11">
      <c r="A10" s="7"/>
      <c r="B10" s="7"/>
      <c r="C10" s="8" t="s">
        <v>28</v>
      </c>
      <c r="D10" s="9" t="s">
        <v>29</v>
      </c>
      <c r="E10" s="7"/>
      <c r="F10" s="12"/>
      <c r="G10" s="12"/>
      <c r="H10" s="12"/>
      <c r="I10" s="12"/>
      <c r="J10" s="12"/>
      <c r="K10" s="12"/>
    </row>
    <row r="11" spans="1:11">
      <c r="A11" s="7" t="s">
        <v>13</v>
      </c>
      <c r="B11" s="7" t="s">
        <v>3</v>
      </c>
      <c r="C11" s="8" t="s">
        <v>30</v>
      </c>
      <c r="D11" s="13" t="s">
        <v>31</v>
      </c>
      <c r="E11" s="7" t="s">
        <v>23</v>
      </c>
      <c r="F11" s="12">
        <v>100</v>
      </c>
      <c r="G11" s="12">
        <v>100</v>
      </c>
      <c r="H11" s="12">
        <v>100</v>
      </c>
      <c r="I11" s="12">
        <v>100</v>
      </c>
      <c r="J11" s="12">
        <v>100</v>
      </c>
      <c r="K11" s="12">
        <v>100</v>
      </c>
    </row>
    <row r="12" spans="1:11">
      <c r="A12" s="7" t="s">
        <v>13</v>
      </c>
      <c r="B12" s="7" t="s">
        <v>3</v>
      </c>
      <c r="C12" s="8" t="s">
        <v>32</v>
      </c>
      <c r="D12" s="9" t="s">
        <v>33</v>
      </c>
      <c r="E12" s="7" t="s">
        <v>16</v>
      </c>
      <c r="F12" s="12">
        <f>F13</f>
        <v>32959.61</v>
      </c>
      <c r="G12" s="12">
        <f>G13</f>
        <v>31557.46</v>
      </c>
      <c r="H12" s="12">
        <f>H13</f>
        <v>35375.480000000003</v>
      </c>
      <c r="I12" s="12">
        <f>I13</f>
        <v>36015.85</v>
      </c>
      <c r="J12" s="12">
        <f>J13</f>
        <v>37096.33</v>
      </c>
      <c r="K12" s="12">
        <f>K13</f>
        <v>37838.26</v>
      </c>
    </row>
    <row r="13" spans="1:11">
      <c r="A13" s="7" t="s">
        <v>13</v>
      </c>
      <c r="B13" s="7" t="s">
        <v>3</v>
      </c>
      <c r="C13" s="8" t="s">
        <v>34</v>
      </c>
      <c r="D13" s="13" t="s">
        <v>31</v>
      </c>
      <c r="E13" s="7" t="s">
        <v>16</v>
      </c>
      <c r="F13" s="12">
        <f>F8-F9*F11/100</f>
        <v>32959.61</v>
      </c>
      <c r="G13" s="12">
        <f>G8-G9*G11/100</f>
        <v>31557.46</v>
      </c>
      <c r="H13" s="12">
        <f>H8-H9*H11/100</f>
        <v>35375.480000000003</v>
      </c>
      <c r="I13" s="12">
        <f>I8-I9*I11/100</f>
        <v>36015.85</v>
      </c>
      <c r="J13" s="12">
        <f>J8-J9*J11/100</f>
        <v>37096.33</v>
      </c>
      <c r="K13" s="12">
        <f>K8-K9*K11/100</f>
        <v>37838.26</v>
      </c>
    </row>
    <row r="14" spans="1:11">
      <c r="A14" s="7" t="s">
        <v>13</v>
      </c>
      <c r="B14" s="7" t="s">
        <v>3</v>
      </c>
      <c r="C14" s="8" t="s">
        <v>35</v>
      </c>
      <c r="D14" s="9" t="s">
        <v>36</v>
      </c>
      <c r="E14" s="7" t="s">
        <v>16</v>
      </c>
      <c r="F14" s="12">
        <f>F15</f>
        <v>-8057.82</v>
      </c>
      <c r="G14" s="12">
        <f>G15</f>
        <v>-2213.2600000000002</v>
      </c>
      <c r="H14" s="12">
        <f>H15</f>
        <v>0</v>
      </c>
      <c r="I14" s="12">
        <f>I15</f>
        <v>0</v>
      </c>
      <c r="J14" s="12">
        <f>J15</f>
        <v>0</v>
      </c>
      <c r="K14" s="12">
        <f>K15</f>
        <v>0</v>
      </c>
    </row>
    <row r="15" spans="1:11">
      <c r="A15" s="7" t="s">
        <v>13</v>
      </c>
      <c r="B15" s="7" t="s">
        <v>3</v>
      </c>
      <c r="C15" s="8" t="s">
        <v>37</v>
      </c>
      <c r="D15" s="13" t="s">
        <v>31</v>
      </c>
      <c r="E15" s="7" t="s">
        <v>16</v>
      </c>
      <c r="F15" s="12">
        <v>-8057.82</v>
      </c>
      <c r="G15" s="12">
        <v>-2213.2600000000002</v>
      </c>
      <c r="H15" s="12"/>
      <c r="I15" s="12"/>
      <c r="J15" s="12"/>
      <c r="K15" s="12"/>
    </row>
    <row r="16" spans="1:11">
      <c r="A16" s="7" t="s">
        <v>13</v>
      </c>
      <c r="B16" s="7" t="s">
        <v>3</v>
      </c>
      <c r="C16" s="8" t="s">
        <v>38</v>
      </c>
      <c r="D16" s="9" t="s">
        <v>39</v>
      </c>
      <c r="E16" s="7" t="s">
        <v>16</v>
      </c>
      <c r="F16" s="12">
        <f>F17</f>
        <v>24901.79</v>
      </c>
      <c r="G16" s="12">
        <f>G17</f>
        <v>29344.199999999997</v>
      </c>
      <c r="H16" s="12">
        <f>H17</f>
        <v>35375.480000000003</v>
      </c>
      <c r="I16" s="12">
        <f>I17</f>
        <v>36015.85</v>
      </c>
      <c r="J16" s="12">
        <f>J17</f>
        <v>37096.33</v>
      </c>
      <c r="K16" s="12">
        <f>K17</f>
        <v>37838.26</v>
      </c>
    </row>
    <row r="17" spans="1:11">
      <c r="A17" s="7" t="s">
        <v>13</v>
      </c>
      <c r="B17" s="7" t="s">
        <v>3</v>
      </c>
      <c r="C17" s="8" t="s">
        <v>40</v>
      </c>
      <c r="D17" s="13" t="s">
        <v>31</v>
      </c>
      <c r="E17" s="7" t="s">
        <v>16</v>
      </c>
      <c r="F17" s="12">
        <f>F13+F15</f>
        <v>24901.79</v>
      </c>
      <c r="G17" s="12">
        <f>G13+G15</f>
        <v>29344.199999999997</v>
      </c>
      <c r="H17" s="12">
        <f>H13+H15</f>
        <v>35375.480000000003</v>
      </c>
      <c r="I17" s="12">
        <f>I13+I15</f>
        <v>36015.85</v>
      </c>
      <c r="J17" s="12">
        <f>J13+J15</f>
        <v>37096.33</v>
      </c>
      <c r="K17" s="12">
        <f>K13+K15</f>
        <v>37838.26</v>
      </c>
    </row>
    <row r="19" spans="1:11">
      <c r="A19" s="14" t="s">
        <v>41</v>
      </c>
    </row>
    <row r="20" spans="1:11">
      <c r="A20" s="14" t="s">
        <v>42</v>
      </c>
    </row>
    <row r="23" spans="1:11">
      <c r="A23" s="15" t="s">
        <v>43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19685039370078741" header="0.31496062992125984" footer="0"/>
  <pageSetup paperSize="9" scale="9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2015-10-12T01:50:48Z</cp:lastPrinted>
  <dcterms:created xsi:type="dcterms:W3CDTF">2015-10-12T01:47:46Z</dcterms:created>
  <dcterms:modified xsi:type="dcterms:W3CDTF">2015-10-12T01:51:29Z</dcterms:modified>
</cp:coreProperties>
</file>