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2.21\!share\наталья\Мои документы\ЗНАновый2\проект бюджета 2019-2021\"/>
    </mc:Choice>
  </mc:AlternateContent>
  <bookViews>
    <workbookView xWindow="0" yWindow="0" windowWidth="24000" windowHeight="9600" tabRatio="442"/>
  </bookViews>
  <sheets>
    <sheet name="2018" sheetId="8" r:id="rId1"/>
  </sheets>
  <definedNames>
    <definedName name="_xlnm.Print_Titles" localSheetId="0">'2018'!$5:$6</definedName>
  </definedNames>
  <calcPr calcId="162913" refMode="R1C1"/>
</workbook>
</file>

<file path=xl/calcChain.xml><?xml version="1.0" encoding="utf-8"?>
<calcChain xmlns="http://schemas.openxmlformats.org/spreadsheetml/2006/main">
  <c r="C24" i="8" l="1"/>
  <c r="B24" i="8"/>
  <c r="C21" i="8" l="1"/>
  <c r="C29" i="8" s="1"/>
  <c r="B21" i="8"/>
  <c r="B29" i="8" s="1"/>
  <c r="C10" i="8" l="1"/>
  <c r="B10" i="8"/>
  <c r="B28" i="8" s="1"/>
  <c r="C28" i="8" l="1"/>
  <c r="C27" i="8" s="1"/>
  <c r="C23" i="8" s="1"/>
  <c r="C22" i="8"/>
  <c r="B22" i="8"/>
  <c r="B27" i="8"/>
  <c r="B23" i="8" s="1"/>
</calcChain>
</file>

<file path=xl/sharedStrings.xml><?xml version="1.0" encoding="utf-8"?>
<sst xmlns="http://schemas.openxmlformats.org/spreadsheetml/2006/main" count="29" uniqueCount="29">
  <si>
    <t>ДОХОДЫ</t>
  </si>
  <si>
    <t>Налоговые и неналоговые доходы</t>
  </si>
  <si>
    <t>Безвозмездные поступления</t>
  </si>
  <si>
    <t>РАСХОДЫ</t>
  </si>
  <si>
    <t>Общегосударственные вопросы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</si>
  <si>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</si>
  <si>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</si>
  <si>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</si>
  <si>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Образование</t>
  </si>
  <si>
    <t>Социальная политика</t>
  </si>
  <si>
    <t>Итого расходов</t>
  </si>
  <si>
    <t>Итого доходов</t>
  </si>
  <si>
    <t>ИСТОЧНИКИ ВНУТРЕННЕГО ФИНАНСИРОВАНИЯ ДЕФИЦИТА КРАЕВОГО БЮДЖЕТА</t>
  </si>
  <si>
    <t>Изменение остатков средств на счетах по учету средств бюджета</t>
  </si>
  <si>
    <t>Увеличение остатков средств бюджетов</t>
  </si>
  <si>
    <t>Уменьшение остатков средств бюджетов</t>
  </si>
  <si>
    <t>ДЕФИЦИТ  БЮДЖЕТА</t>
  </si>
  <si>
    <t>тыс. рублей</t>
  </si>
  <si>
    <t xml:space="preserve">Культура, кинематография </t>
  </si>
  <si>
    <t>Физическая культура и спорт</t>
  </si>
  <si>
    <t>Обслуживание государственного и муниципального долга</t>
  </si>
  <si>
    <t>Бюджетные кредиты от других бюджетов бюджетной системы Российской Федерации</t>
  </si>
  <si>
    <t>Получение бюджетами городских округов кредитов от других бюджетов бюджетной системы Российской Федерации в валюте Российской Федерации</t>
  </si>
  <si>
    <t>Погашение бюджетами городских округов кредитов от других бюджетов бюджетной системы Российской Федерации в валюте Российской Федерации</t>
  </si>
  <si>
    <t>Оценка ожидаемого исполнения  бюджета города Назарово за 2018 год</t>
  </si>
  <si>
    <t xml:space="preserve">Уточненный план на 2018 год </t>
  </si>
  <si>
    <t>Ожидаемое исполнение  за 2018 год</t>
  </si>
  <si>
    <t xml:space="preserve">Руководитель финансового управления </t>
  </si>
  <si>
    <t>С.А. Удович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</si>
</sst>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_р_._-;\-* #,##0.00_р_._-;_-* &quot;-&quot;??_р_._-;_-@_-"/>
    <numFmt numFmtId="165" formatCode="_(* #,##0.00_);_(* \(#,##0.00\);_(* &quot;-&quot;??_);_(@_)"/>
  </numFmts>
  <fonts count="11" x14ac:knownFonts="1">
    <font>
      <sz val="10"/>
      <name val="Arial Cyr"/>
      <charset val="204"/>
    </font>
    <font>
      <sz val="11"/>
      <name val="Times New Roman"/>
      <family val="1"/>
      <charset val="204"/>
    </font>
    <font>
      <sz val="8"/>
      <name val="Arial Cyr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0" fontId="7" fillId="0" borderId="0"/>
    <xf numFmtId="0" fontId="6" fillId="0" borderId="0"/>
    <xf numFmtId="0" fontId="9" fillId="0" borderId="0"/>
    <xf numFmtId="0" fontId="6" fillId="0" borderId="0"/>
    <xf numFmtId="165" fontId="7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6" fillId="0" borderId="0" applyFont="0" applyFill="0" applyBorder="0" applyAlignment="0" applyProtection="0"/>
  </cellStyleXfs>
  <cellXfs count="27">
    <xf numFmtId="0" fontId="0" fillId="0" borderId="0" xfId="0"/>
    <xf numFmtId="0" fontId="1" fillId="0" borderId="0" xfId="0" applyFont="1" applyFill="1"/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/>
    </xf>
    <xf numFmtId="0" fontId="3" fillId="0" borderId="0" xfId="0" applyFont="1" applyFill="1"/>
    <xf numFmtId="3" fontId="1" fillId="0" borderId="0" xfId="0" applyNumberFormat="1" applyFont="1" applyFill="1"/>
    <xf numFmtId="0" fontId="1" fillId="0" borderId="0" xfId="0" applyFont="1" applyFill="1" applyAlignment="1">
      <alignment horizontal="right"/>
    </xf>
    <xf numFmtId="3" fontId="3" fillId="0" borderId="0" xfId="0" applyNumberFormat="1" applyFont="1" applyFill="1"/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left" wrapText="1"/>
    </xf>
    <xf numFmtId="0" fontId="4" fillId="0" borderId="1" xfId="0" applyFont="1" applyFill="1" applyBorder="1"/>
    <xf numFmtId="49" fontId="1" fillId="0" borderId="1" xfId="0" applyNumberFormat="1" applyFont="1" applyFill="1" applyBorder="1" applyAlignment="1">
      <alignment horizontal="left" vertical="top" wrapText="1" shrinkToFit="1"/>
    </xf>
    <xf numFmtId="0" fontId="4" fillId="0" borderId="1" xfId="0" applyFont="1" applyFill="1" applyBorder="1" applyAlignment="1">
      <alignment horizontal="left" vertical="top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NumberFormat="1" applyFont="1" applyFill="1" applyBorder="1" applyAlignment="1">
      <alignment horizontal="left" vertical="top" wrapText="1"/>
    </xf>
    <xf numFmtId="0" fontId="1" fillId="0" borderId="1" xfId="0" applyNumberFormat="1" applyFont="1" applyFill="1" applyBorder="1" applyAlignment="1">
      <alignment horizontal="left" vertical="top" wrapText="1"/>
    </xf>
    <xf numFmtId="4" fontId="1" fillId="0" borderId="1" xfId="0" applyNumberFormat="1" applyFont="1" applyFill="1" applyBorder="1"/>
    <xf numFmtId="4" fontId="4" fillId="0" borderId="1" xfId="0" applyNumberFormat="1" applyFont="1" applyFill="1" applyBorder="1"/>
    <xf numFmtId="4" fontId="3" fillId="0" borderId="1" xfId="0" applyNumberFormat="1" applyFont="1" applyFill="1" applyBorder="1"/>
    <xf numFmtId="0" fontId="4" fillId="0" borderId="1" xfId="0" applyFont="1" applyBorder="1" applyAlignment="1">
      <alignment vertical="top" wrapText="1"/>
    </xf>
    <xf numFmtId="0" fontId="10" fillId="0" borderId="1" xfId="0" applyFont="1" applyBorder="1" applyAlignment="1">
      <alignment vertical="top" wrapText="1"/>
    </xf>
    <xf numFmtId="4" fontId="3" fillId="0" borderId="0" xfId="0" applyNumberFormat="1" applyFont="1" applyFill="1"/>
    <xf numFmtId="4" fontId="1" fillId="0" borderId="0" xfId="0" applyNumberFormat="1" applyFont="1" applyFill="1"/>
    <xf numFmtId="2" fontId="5" fillId="0" borderId="0" xfId="0" applyNumberFormat="1" applyFont="1" applyFill="1" applyAlignment="1">
      <alignment horizontal="center" wrapText="1"/>
    </xf>
    <xf numFmtId="0" fontId="3" fillId="0" borderId="1" xfId="0" applyFont="1" applyFill="1" applyBorder="1" applyAlignment="1">
      <alignment horizontal="center"/>
    </xf>
  </cellXfs>
  <cellStyles count="9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Финансовый 2" xfId="5"/>
    <cellStyle name="Финансовый 2 2" xfId="6"/>
    <cellStyle name="Финансовый 3" xfId="7"/>
    <cellStyle name="Финансовый 4" xfId="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3"/>
  <sheetViews>
    <sheetView tabSelected="1" topLeftCell="A16" zoomScaleSheetLayoutView="95" workbookViewId="0">
      <selection activeCell="C10" sqref="C10"/>
    </sheetView>
  </sheetViews>
  <sheetFormatPr defaultRowHeight="15" x14ac:dyDescent="0.25"/>
  <cols>
    <col min="1" max="1" width="55.85546875" style="1" customWidth="1"/>
    <col min="2" max="2" width="18.28515625" style="1" customWidth="1"/>
    <col min="3" max="3" width="20.5703125" style="1" customWidth="1"/>
    <col min="4" max="4" width="13.85546875" style="1" bestFit="1" customWidth="1"/>
    <col min="5" max="5" width="15.28515625" style="1" customWidth="1"/>
    <col min="6" max="16384" width="9.140625" style="1"/>
  </cols>
  <sheetData>
    <row r="1" spans="1:5" x14ac:dyDescent="0.25">
      <c r="A1" s="25" t="s">
        <v>24</v>
      </c>
      <c r="B1" s="25"/>
      <c r="C1" s="25"/>
    </row>
    <row r="2" spans="1:5" ht="19.5" customHeight="1" x14ac:dyDescent="0.25">
      <c r="A2" s="25"/>
      <c r="B2" s="25"/>
      <c r="C2" s="25"/>
    </row>
    <row r="4" spans="1:5" x14ac:dyDescent="0.25">
      <c r="B4" s="3"/>
      <c r="C4" s="6" t="s">
        <v>17</v>
      </c>
    </row>
    <row r="5" spans="1:5" s="2" customFormat="1" ht="54" customHeight="1" x14ac:dyDescent="0.2">
      <c r="A5" s="8"/>
      <c r="B5" s="9" t="s">
        <v>25</v>
      </c>
      <c r="C5" s="9" t="s">
        <v>26</v>
      </c>
    </row>
    <row r="6" spans="1:5" s="3" customFormat="1" x14ac:dyDescent="0.25">
      <c r="A6" s="10">
        <v>1</v>
      </c>
      <c r="B6" s="10">
        <v>4</v>
      </c>
      <c r="C6" s="10">
        <v>5</v>
      </c>
    </row>
    <row r="7" spans="1:5" s="4" customFormat="1" ht="20.25" customHeight="1" x14ac:dyDescent="0.2">
      <c r="A7" s="26" t="s">
        <v>0</v>
      </c>
      <c r="B7" s="26"/>
      <c r="C7" s="26"/>
    </row>
    <row r="8" spans="1:5" ht="17.25" customHeight="1" x14ac:dyDescent="0.25">
      <c r="A8" s="11" t="s">
        <v>1</v>
      </c>
      <c r="B8" s="18">
        <v>342307.9</v>
      </c>
      <c r="C8" s="18">
        <v>342307.9</v>
      </c>
      <c r="D8" s="5"/>
      <c r="E8" s="5"/>
    </row>
    <row r="9" spans="1:5" ht="19.5" customHeight="1" x14ac:dyDescent="0.25">
      <c r="A9" s="11" t="s">
        <v>2</v>
      </c>
      <c r="B9" s="18">
        <v>811767.69</v>
      </c>
      <c r="C9" s="18">
        <v>811767.69</v>
      </c>
      <c r="D9" s="5"/>
      <c r="E9" s="5"/>
    </row>
    <row r="10" spans="1:5" s="4" customFormat="1" ht="17.25" customHeight="1" x14ac:dyDescent="0.25">
      <c r="A10" s="12" t="s">
        <v>11</v>
      </c>
      <c r="B10" s="19">
        <f>SUM(B8:B9)</f>
        <v>1154075.5899999999</v>
      </c>
      <c r="C10" s="19">
        <f t="shared" ref="C10" si="0">SUM(C8:C9)</f>
        <v>1154075.5899999999</v>
      </c>
      <c r="D10" s="5"/>
      <c r="E10" s="7"/>
    </row>
    <row r="11" spans="1:5" ht="20.25" customHeight="1" x14ac:dyDescent="0.25">
      <c r="A11" s="26" t="s">
        <v>3</v>
      </c>
      <c r="B11" s="26"/>
      <c r="C11" s="26"/>
    </row>
    <row r="12" spans="1:5" ht="17.25" customHeight="1" x14ac:dyDescent="0.25">
      <c r="A12" s="13" t="s">
        <v>4</v>
      </c>
      <c r="B12" s="18">
        <v>60690.65</v>
      </c>
      <c r="C12" s="18">
        <v>60690.65</v>
      </c>
    </row>
    <row r="13" spans="1:5" ht="30" x14ac:dyDescent="0.25">
      <c r="A13" s="13" t="s">
        <v>5</v>
      </c>
      <c r="B13" s="18">
        <v>3112.5</v>
      </c>
      <c r="C13" s="18">
        <v>3112.5</v>
      </c>
    </row>
    <row r="14" spans="1:5" x14ac:dyDescent="0.25">
      <c r="A14" s="13" t="s">
        <v>6</v>
      </c>
      <c r="B14" s="18">
        <v>95775.79</v>
      </c>
      <c r="C14" s="18">
        <v>95775.79</v>
      </c>
    </row>
    <row r="15" spans="1:5" x14ac:dyDescent="0.25">
      <c r="A15" s="13" t="s">
        <v>7</v>
      </c>
      <c r="B15" s="18">
        <v>87102.7</v>
      </c>
      <c r="C15" s="18">
        <v>87102.7</v>
      </c>
    </row>
    <row r="16" spans="1:5" x14ac:dyDescent="0.25">
      <c r="A16" s="13" t="s">
        <v>8</v>
      </c>
      <c r="B16" s="18">
        <v>664368.09</v>
      </c>
      <c r="C16" s="18">
        <v>664368.09</v>
      </c>
    </row>
    <row r="17" spans="1:5" x14ac:dyDescent="0.25">
      <c r="A17" s="13" t="s">
        <v>18</v>
      </c>
      <c r="B17" s="18">
        <v>75248.17</v>
      </c>
      <c r="C17" s="18">
        <v>75248.17</v>
      </c>
    </row>
    <row r="18" spans="1:5" x14ac:dyDescent="0.25">
      <c r="A18" s="13" t="s">
        <v>9</v>
      </c>
      <c r="B18" s="18">
        <v>103194.95</v>
      </c>
      <c r="C18" s="18">
        <v>103194.95</v>
      </c>
    </row>
    <row r="19" spans="1:5" x14ac:dyDescent="0.25">
      <c r="A19" s="13" t="s">
        <v>19</v>
      </c>
      <c r="B19" s="18">
        <v>73024.34</v>
      </c>
      <c r="C19" s="18">
        <v>73024.34</v>
      </c>
    </row>
    <row r="20" spans="1:5" x14ac:dyDescent="0.25">
      <c r="A20" s="13" t="s">
        <v>20</v>
      </c>
      <c r="B20" s="18">
        <v>0</v>
      </c>
      <c r="C20" s="18">
        <v>0</v>
      </c>
    </row>
    <row r="21" spans="1:5" s="4" customFormat="1" ht="15.75" x14ac:dyDescent="0.25">
      <c r="A21" s="14" t="s">
        <v>10</v>
      </c>
      <c r="B21" s="19">
        <f>SUM(B12:B20)</f>
        <v>1162517.1900000002</v>
      </c>
      <c r="C21" s="19">
        <f t="shared" ref="C21" si="1">SUM(C12:C20)</f>
        <v>1162517.1900000002</v>
      </c>
      <c r="D21" s="23"/>
      <c r="E21" s="7"/>
    </row>
    <row r="22" spans="1:5" ht="16.5" customHeight="1" x14ac:dyDescent="0.25">
      <c r="A22" s="15" t="s">
        <v>16</v>
      </c>
      <c r="B22" s="20">
        <f>SUM(B10-B21)</f>
        <v>-8441.600000000326</v>
      </c>
      <c r="C22" s="20">
        <f>SUM(C10-C21)</f>
        <v>-8441.600000000326</v>
      </c>
      <c r="D22" s="5"/>
      <c r="E22" s="7"/>
    </row>
    <row r="23" spans="1:5" ht="30" customHeight="1" x14ac:dyDescent="0.25">
      <c r="A23" s="15" t="s">
        <v>12</v>
      </c>
      <c r="B23" s="20">
        <f>B24+B27</f>
        <v>8441.600000000326</v>
      </c>
      <c r="C23" s="20">
        <f t="shared" ref="C23" si="2">C24+C27</f>
        <v>8441.600000000326</v>
      </c>
      <c r="D23" s="5"/>
    </row>
    <row r="24" spans="1:5" ht="30" customHeight="1" x14ac:dyDescent="0.25">
      <c r="A24" s="21" t="s">
        <v>21</v>
      </c>
      <c r="B24" s="20">
        <f>B25-B26</f>
        <v>0</v>
      </c>
      <c r="C24" s="20">
        <f t="shared" ref="C24" si="3">C25-C26</f>
        <v>0</v>
      </c>
      <c r="D24" s="5"/>
    </row>
    <row r="25" spans="1:5" ht="46.5" customHeight="1" x14ac:dyDescent="0.25">
      <c r="A25" s="22" t="s">
        <v>22</v>
      </c>
      <c r="B25" s="18"/>
      <c r="C25" s="18"/>
      <c r="D25" s="5"/>
    </row>
    <row r="26" spans="1:5" ht="47.25" customHeight="1" x14ac:dyDescent="0.25">
      <c r="A26" s="22" t="s">
        <v>23</v>
      </c>
      <c r="B26" s="18"/>
      <c r="C26" s="18"/>
      <c r="D26" s="5"/>
    </row>
    <row r="27" spans="1:5" s="4" customFormat="1" ht="30" customHeight="1" x14ac:dyDescent="0.25">
      <c r="A27" s="16" t="s">
        <v>13</v>
      </c>
      <c r="B27" s="20">
        <f>SUM(B28-B29)*-1</f>
        <v>8441.600000000326</v>
      </c>
      <c r="C27" s="20">
        <f>SUM(C28-C29)*-1</f>
        <v>8441.600000000326</v>
      </c>
      <c r="D27" s="24"/>
      <c r="E27" s="24"/>
    </row>
    <row r="28" spans="1:5" x14ac:dyDescent="0.25">
      <c r="A28" s="17" t="s">
        <v>14</v>
      </c>
      <c r="B28" s="18">
        <f>SUM(B10+B25)</f>
        <v>1154075.5899999999</v>
      </c>
      <c r="C28" s="18">
        <f>SUM(C10+C25)</f>
        <v>1154075.5899999999</v>
      </c>
      <c r="D28" s="24"/>
      <c r="E28" s="5"/>
    </row>
    <row r="29" spans="1:5" x14ac:dyDescent="0.25">
      <c r="A29" s="17" t="s">
        <v>15</v>
      </c>
      <c r="B29" s="18">
        <f>SUM(B21+B26)</f>
        <v>1162517.1900000002</v>
      </c>
      <c r="C29" s="18">
        <f t="shared" ref="C29" si="4">SUM(C21+C26)</f>
        <v>1162517.1900000002</v>
      </c>
      <c r="D29" s="24"/>
    </row>
    <row r="33" spans="1:3" x14ac:dyDescent="0.25">
      <c r="A33" s="1" t="s">
        <v>27</v>
      </c>
      <c r="C33" s="1" t="s">
        <v>28</v>
      </c>
    </row>
  </sheetData>
  <mergeCells count="3">
    <mergeCell ref="A1:C2"/>
    <mergeCell ref="A7:C7"/>
    <mergeCell ref="A11:C11"/>
  </mergeCells>
  <phoneticPr fontId="2" type="noConversion"/>
  <pageMargins left="0.65" right="0.39370078740157483" top="0.5" bottom="0.48" header="0.38" footer="0.26"/>
  <pageSetup paperSize="9" scale="99" firstPageNumber="2828" fitToHeight="0" orientation="portrait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2018</vt:lpstr>
      <vt:lpstr>'2018'!Заголовки_для_печати</vt:lpstr>
    </vt:vector>
  </TitlesOfParts>
  <Company>ГФУ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ADM01</cp:lastModifiedBy>
  <cp:lastPrinted>2016-11-28T01:27:30Z</cp:lastPrinted>
  <dcterms:created xsi:type="dcterms:W3CDTF">2008-09-23T07:23:41Z</dcterms:created>
  <dcterms:modified xsi:type="dcterms:W3CDTF">2018-10-29T03:02:07Z</dcterms:modified>
</cp:coreProperties>
</file>